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popsi\Downloads\"/>
    </mc:Choice>
  </mc:AlternateContent>
  <xr:revisionPtr revIDLastSave="0" documentId="8_{5E6F4BA3-4329-49B6-B8B2-67B8464CEC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eams and Delegation" sheetId="1" r:id="rId1"/>
    <sheet name="IMPO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4" i="1" l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8" i="1"/>
  <c r="L89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C50" i="2" a="1"/>
  <c r="C50" i="2" s="1"/>
  <c r="B39" i="2"/>
  <c r="B40" i="2"/>
  <c r="B41" i="2"/>
  <c r="B42" i="2"/>
  <c r="B43" i="2"/>
  <c r="B44" i="2"/>
  <c r="B45" i="2"/>
  <c r="B46" i="2"/>
  <c r="B47" i="2"/>
  <c r="B48" i="2"/>
  <c r="B49" i="2"/>
  <c r="B38" i="2"/>
  <c r="B27" i="2"/>
  <c r="B28" i="2"/>
  <c r="B29" i="2"/>
  <c r="B30" i="2"/>
  <c r="B31" i="2"/>
  <c r="B32" i="2"/>
  <c r="B33" i="2"/>
  <c r="B34" i="2"/>
  <c r="B35" i="2"/>
  <c r="B36" i="2"/>
  <c r="B37" i="2"/>
  <c r="B26" i="2"/>
  <c r="C38" i="2" a="1"/>
  <c r="C38" i="2" s="1"/>
  <c r="C26" i="2" a="1"/>
  <c r="C26" i="2" s="1"/>
  <c r="B15" i="2"/>
  <c r="B16" i="2"/>
  <c r="B17" i="2"/>
  <c r="B18" i="2"/>
  <c r="B19" i="2"/>
  <c r="B20" i="2"/>
  <c r="B21" i="2"/>
  <c r="B22" i="2"/>
  <c r="B23" i="2"/>
  <c r="B24" i="2"/>
  <c r="B25" i="2"/>
  <c r="B14" i="2"/>
  <c r="C14" i="2" a="1"/>
  <c r="C14" i="2" s="1"/>
  <c r="A2" i="2"/>
  <c r="B3" i="2"/>
  <c r="B4" i="2"/>
  <c r="B5" i="2"/>
  <c r="B6" i="2"/>
  <c r="B7" i="2"/>
  <c r="B8" i="2"/>
  <c r="B9" i="2"/>
  <c r="B10" i="2"/>
  <c r="B11" i="2"/>
  <c r="B12" i="2"/>
  <c r="B13" i="2"/>
  <c r="B2" i="2"/>
  <c r="C2" i="2" a="1"/>
  <c r="C2" i="2" s="1"/>
  <c r="K115" i="1"/>
  <c r="L69" i="1"/>
  <c r="L70" i="1"/>
  <c r="L71" i="1"/>
  <c r="L72" i="1"/>
  <c r="L73" i="1"/>
  <c r="L74" i="1"/>
  <c r="L75" i="1"/>
  <c r="L76" i="1"/>
  <c r="L77" i="1"/>
  <c r="L78" i="1"/>
  <c r="L79" i="1"/>
  <c r="L68" i="1"/>
  <c r="L49" i="1"/>
  <c r="L50" i="1"/>
  <c r="L51" i="1"/>
  <c r="L52" i="1"/>
  <c r="L53" i="1"/>
  <c r="L54" i="1"/>
  <c r="L55" i="1"/>
  <c r="L56" i="1"/>
  <c r="L57" i="1"/>
  <c r="L58" i="1"/>
  <c r="L59" i="1"/>
  <c r="L48" i="1"/>
  <c r="L29" i="1"/>
  <c r="L30" i="1"/>
  <c r="L31" i="1"/>
  <c r="L32" i="1"/>
  <c r="L33" i="1"/>
  <c r="L34" i="1"/>
  <c r="L35" i="1"/>
  <c r="L36" i="1"/>
  <c r="L37" i="1"/>
  <c r="L38" i="1"/>
  <c r="L39" i="1"/>
  <c r="L28" i="1"/>
  <c r="L9" i="1"/>
  <c r="L10" i="1"/>
  <c r="L11" i="1"/>
  <c r="L12" i="1"/>
  <c r="L13" i="1"/>
  <c r="L14" i="1"/>
  <c r="L15" i="1"/>
  <c r="L16" i="1"/>
  <c r="L17" i="1"/>
  <c r="L18" i="1"/>
  <c r="L19" i="1"/>
  <c r="L8" i="1"/>
  <c r="K116" i="1"/>
  <c r="B82" i="1"/>
  <c r="B62" i="1"/>
  <c r="B42" i="1"/>
  <c r="B22" i="1"/>
  <c r="K117" i="1" l="1"/>
  <c r="K118" i="1"/>
  <c r="L1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<sst xmlns="http://schemas.openxmlformats.org/spreadsheetml/2006/main" count="133" uniqueCount="33">
  <si>
    <t>Nation</t>
  </si>
  <si>
    <t>Position</t>
  </si>
  <si>
    <t>Name</t>
  </si>
  <si>
    <t>Surname</t>
  </si>
  <si>
    <t>Date of Birth</t>
  </si>
  <si>
    <t>Gender</t>
  </si>
  <si>
    <t>Vegetarian</t>
  </si>
  <si>
    <t>Lactose</t>
  </si>
  <si>
    <t>Vegan</t>
  </si>
  <si>
    <t>Other</t>
  </si>
  <si>
    <t>Accomodation</t>
  </si>
  <si>
    <t>Team Name</t>
  </si>
  <si>
    <t>Price</t>
  </si>
  <si>
    <t>Fill in Name</t>
  </si>
  <si>
    <t>Delegation</t>
  </si>
  <si>
    <t>(First Team)</t>
  </si>
  <si>
    <t>(Second Team)</t>
  </si>
  <si>
    <t>(Third Team)</t>
  </si>
  <si>
    <t>(Female Team)</t>
  </si>
  <si>
    <t>Persons in Hotel</t>
  </si>
  <si>
    <t>Persons in School</t>
  </si>
  <si>
    <t>Persons Total</t>
  </si>
  <si>
    <t>Total Price</t>
  </si>
  <si>
    <t>Celiac Gluten free</t>
  </si>
  <si>
    <t>Billing information</t>
  </si>
  <si>
    <t>Name of organization</t>
  </si>
  <si>
    <t>Address</t>
  </si>
  <si>
    <t xml:space="preserve">Email </t>
  </si>
  <si>
    <t>Phone number</t>
  </si>
  <si>
    <t>Person responsible for payment</t>
  </si>
  <si>
    <t>Food intolerance</t>
  </si>
  <si>
    <t>Team</t>
  </si>
  <si>
    <t>Persons in Internat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</si>
</sst>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\ [$€-1]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 hidden="1"/>
    </xf>
    <xf numFmtId="0" fontId="1" fillId="2" borderId="3" xfId="0" applyFont="1" applyFill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horizontal="center" wrapText="1"/>
      <protection hidden="1"/>
    </xf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locked="0" hidden="1"/>
    </xf>
    <xf numFmtId="0" fontId="0" fillId="0" borderId="2" xfId="0" applyBorder="1" applyProtection="1">
      <protection locked="0" hidden="1"/>
    </xf>
    <xf numFmtId="14" fontId="0" fillId="0" borderId="2" xfId="0" applyNumberFormat="1" applyBorder="1" applyProtection="1">
      <protection locked="0" hidden="1"/>
    </xf>
    <xf numFmtId="164" fontId="0" fillId="0" borderId="2" xfId="0" applyNumberFormat="1" applyBorder="1" applyProtection="1">
      <protection hidden="1"/>
    </xf>
    <xf numFmtId="0" fontId="0" fillId="0" borderId="1" xfId="0" applyBorder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2" xfId="0" applyBorder="1" applyProtection="1">
      <protection hidden="1"/>
    </xf>
    <xf numFmtId="0" fontId="2" fillId="0" borderId="2" xfId="0" applyFont="1" applyBorder="1" applyProtection="1">
      <protection hidden="1"/>
    </xf>
    <xf numFmtId="165" fontId="2" fillId="0" borderId="2" xfId="0" applyNumberFormat="1" applyFont="1" applyBorder="1" applyProtection="1">
      <protection hidden="1"/>
    </xf>
    <xf numFmtId="0" fontId="0" fillId="0" borderId="18" xfId="0" applyBorder="1" applyProtection="1">
      <protection hidden="1"/>
    </xf>
    <xf numFmtId="0" fontId="0" fillId="0" borderId="19" xfId="0" applyBorder="1" applyProtection="1">
      <protection hidden="1"/>
    </xf>
    <xf numFmtId="0" fontId="0" fillId="0" borderId="13" xfId="0" applyBorder="1" applyProtection="1">
      <protection hidden="1"/>
    </xf>
    <xf numFmtId="14" fontId="0" fillId="0" borderId="0" xfId="0" applyNumberFormat="1" applyProtection="1"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/>
      <protection locked="0" hidden="1"/>
    </xf>
    <xf numFmtId="0" fontId="0" fillId="0" borderId="19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11" xfId="0" applyBorder="1" applyAlignment="1" applyProtection="1">
      <alignment horizontal="center"/>
      <protection locked="0" hidden="1"/>
    </xf>
    <xf numFmtId="0" fontId="0" fillId="0" borderId="14" xfId="0" applyBorder="1" applyAlignment="1" applyProtection="1">
      <alignment horizontal="center"/>
      <protection locked="0" hidden="1"/>
    </xf>
    <xf numFmtId="0" fontId="0" fillId="0" borderId="17" xfId="0" applyBorder="1" applyAlignment="1" applyProtection="1">
      <alignment horizontal="center"/>
      <protection locked="0"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left" vertical="center"/>
      <protection locked="0" hidden="1"/>
    </xf>
    <xf numFmtId="0" fontId="3" fillId="0" borderId="6" xfId="0" applyFont="1" applyBorder="1" applyAlignment="1" applyProtection="1">
      <alignment horizontal="left" vertical="center"/>
      <protection locked="0" hidden="1"/>
    </xf>
    <xf numFmtId="0" fontId="3" fillId="0" borderId="7" xfId="0" applyFont="1" applyBorder="1" applyAlignment="1" applyProtection="1">
      <alignment horizontal="left" vertical="center"/>
      <protection locked="0" hidden="1"/>
    </xf>
    <xf numFmtId="0" fontId="3" fillId="0" borderId="8" xfId="0" applyFont="1" applyBorder="1" applyAlignment="1" applyProtection="1">
      <alignment horizontal="left" vertical="center"/>
      <protection locked="0" hidden="1"/>
    </xf>
    <xf numFmtId="0" fontId="3" fillId="0" borderId="9" xfId="0" applyFont="1" applyBorder="1" applyAlignment="1" applyProtection="1">
      <alignment horizontal="left" vertical="center"/>
      <protection locked="0" hidden="1"/>
    </xf>
    <xf numFmtId="0" fontId="3" fillId="0" borderId="10" xfId="0" applyFont="1" applyBorder="1" applyAlignment="1" applyProtection="1">
      <alignment horizontal="left" vertical="center"/>
      <protection locked="0" hidden="1"/>
    </xf>
    <xf numFmtId="0" fontId="0" fillId="0" borderId="22" xfId="0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</cellXfs>
  <cellStyles count="1">
    <cellStyle name="Normální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2"/>
  <sheetViews>
    <sheetView showGridLines="0" tabSelected="1" topLeftCell="A86" zoomScale="101" zoomScaleNormal="46" workbookViewId="0">
      <selection activeCell="N98" sqref="N98"/>
    </sheetView>
  </sheetViews>
  <sheetFormatPr defaultRowHeight="15" x14ac:dyDescent="0.25"/>
  <cols>
    <col min="1" max="1" width="34.5703125" style="1" customWidth="1"/>
    <col min="2" max="2" width="15.7109375" style="1" customWidth="1"/>
    <col min="3" max="3" width="25.7109375" style="1" customWidth="1"/>
    <col min="4" max="4" width="12.140625" style="1" bestFit="1" customWidth="1"/>
    <col min="5" max="9" width="10.7109375" style="1" customWidth="1"/>
    <col min="10" max="10" width="19.5703125" style="1" customWidth="1"/>
    <col min="11" max="11" width="21.42578125" style="1" customWidth="1"/>
    <col min="12" max="12" width="19.28515625" style="1" bestFit="1" customWidth="1"/>
    <col min="13" max="16384" width="9.140625" style="1"/>
  </cols>
  <sheetData>
    <row r="1" spans="1:12" ht="15.75" thickBot="1" x14ac:dyDescent="0.3"/>
    <row r="2" spans="1:12" ht="19.5" thickBot="1" x14ac:dyDescent="0.35">
      <c r="A2" s="2" t="s">
        <v>0</v>
      </c>
      <c r="B2" s="3"/>
    </row>
    <row r="3" spans="1:12" ht="15.75" thickBot="1" x14ac:dyDescent="0.3"/>
    <row r="4" spans="1:12" ht="15" customHeight="1" x14ac:dyDescent="0.25">
      <c r="A4" s="4" t="s">
        <v>11</v>
      </c>
      <c r="B4" s="38" t="s">
        <v>13</v>
      </c>
      <c r="C4" s="39"/>
      <c r="D4" s="39"/>
      <c r="E4" s="39"/>
      <c r="F4" s="39"/>
      <c r="G4" s="39"/>
      <c r="H4" s="39"/>
      <c r="I4" s="39"/>
      <c r="J4" s="39"/>
      <c r="K4" s="39"/>
      <c r="L4" s="40"/>
    </row>
    <row r="5" spans="1:12" ht="15" customHeight="1" thickBot="1" x14ac:dyDescent="0.3">
      <c r="A5" s="5" t="s">
        <v>15</v>
      </c>
      <c r="B5" s="41"/>
      <c r="C5" s="42"/>
      <c r="D5" s="42"/>
      <c r="E5" s="42"/>
      <c r="F5" s="42"/>
      <c r="G5" s="42"/>
      <c r="H5" s="42"/>
      <c r="I5" s="42"/>
      <c r="J5" s="42"/>
      <c r="K5" s="42"/>
      <c r="L5" s="43"/>
    </row>
    <row r="6" spans="1:12" x14ac:dyDescent="0.25">
      <c r="F6" s="44" t="s">
        <v>30</v>
      </c>
      <c r="G6" s="45"/>
      <c r="H6" s="45"/>
      <c r="I6" s="46"/>
    </row>
    <row r="7" spans="1:12" ht="45" x14ac:dyDescent="0.25">
      <c r="A7" s="6" t="s">
        <v>1</v>
      </c>
      <c r="B7" s="6" t="s">
        <v>2</v>
      </c>
      <c r="C7" s="6" t="s">
        <v>3</v>
      </c>
      <c r="D7" s="6" t="s">
        <v>4</v>
      </c>
      <c r="E7" s="6" t="s">
        <v>5</v>
      </c>
      <c r="F7" s="7" t="s">
        <v>23</v>
      </c>
      <c r="G7" s="6" t="s">
        <v>7</v>
      </c>
      <c r="H7" s="6" t="s">
        <v>6</v>
      </c>
      <c r="I7" s="6" t="s">
        <v>8</v>
      </c>
      <c r="J7" s="6" t="s">
        <v>9</v>
      </c>
      <c r="K7" s="6" t="s">
        <v>10</v>
      </c>
      <c r="L7" s="6" t="s">
        <v>12</v>
      </c>
    </row>
    <row r="8" spans="1:12" x14ac:dyDescent="0.25">
      <c r="A8" s="8"/>
      <c r="B8" s="9"/>
      <c r="C8" s="9"/>
      <c r="D8" s="10"/>
      <c r="E8" s="9"/>
      <c r="F8" s="9"/>
      <c r="G8" s="9"/>
      <c r="H8" s="9"/>
      <c r="I8" s="9"/>
      <c r="J8" s="9"/>
      <c r="K8" s="9"/>
      <c r="L8" s="11" t="str">
        <f>IF(K8="School",312,IF(K8="Hotel",562,"AutoFill"))</f>
        <v>AutoFill</v>
      </c>
    </row>
    <row r="9" spans="1:12" x14ac:dyDescent="0.25">
      <c r="A9" s="9"/>
      <c r="B9" s="9"/>
      <c r="C9" s="9"/>
      <c r="D9" s="10"/>
      <c r="E9" s="9"/>
      <c r="F9" s="9"/>
      <c r="G9" s="9"/>
      <c r="H9" s="9"/>
      <c r="I9" s="9"/>
      <c r="J9" s="9"/>
      <c r="K9" s="9"/>
      <c r="L9" s="11" t="str">
        <f t="shared" ref="L9:L19" si="0">IF(K9="School",312,IF(K9="Hotel",562,"AutoFill"))</f>
        <v>AutoFill</v>
      </c>
    </row>
    <row r="10" spans="1:12" x14ac:dyDescent="0.25">
      <c r="A10" s="9"/>
      <c r="B10" s="9"/>
      <c r="C10" s="9"/>
      <c r="D10" s="10"/>
      <c r="E10" s="9"/>
      <c r="F10" s="9"/>
      <c r="G10" s="9"/>
      <c r="H10" s="9"/>
      <c r="I10" s="9"/>
      <c r="J10" s="9"/>
      <c r="K10" s="9"/>
      <c r="L10" s="11" t="str">
        <f t="shared" si="0"/>
        <v>AutoFill</v>
      </c>
    </row>
    <row r="11" spans="1:12" x14ac:dyDescent="0.25">
      <c r="A11" s="9"/>
      <c r="B11" s="9"/>
      <c r="C11" s="9"/>
      <c r="D11" s="10"/>
      <c r="E11" s="9"/>
      <c r="F11" s="9"/>
      <c r="G11" s="9"/>
      <c r="H11" s="9"/>
      <c r="I11" s="9"/>
      <c r="J11" s="9"/>
      <c r="K11" s="9"/>
      <c r="L11" s="11" t="str">
        <f t="shared" si="0"/>
        <v>AutoFill</v>
      </c>
    </row>
    <row r="12" spans="1:12" x14ac:dyDescent="0.25">
      <c r="A12" s="9"/>
      <c r="B12" s="9"/>
      <c r="C12" s="9"/>
      <c r="D12" s="10"/>
      <c r="E12" s="9"/>
      <c r="F12" s="9"/>
      <c r="G12" s="9"/>
      <c r="H12" s="9"/>
      <c r="I12" s="9"/>
      <c r="J12" s="9"/>
      <c r="K12" s="9"/>
      <c r="L12" s="11" t="str">
        <f t="shared" si="0"/>
        <v>AutoFill</v>
      </c>
    </row>
    <row r="13" spans="1:12" x14ac:dyDescent="0.25">
      <c r="A13" s="9"/>
      <c r="B13" s="9"/>
      <c r="C13" s="9"/>
      <c r="D13" s="10"/>
      <c r="E13" s="9"/>
      <c r="F13" s="9"/>
      <c r="G13" s="9"/>
      <c r="H13" s="9"/>
      <c r="I13" s="9"/>
      <c r="J13" s="9"/>
      <c r="K13" s="9"/>
      <c r="L13" s="11" t="str">
        <f t="shared" si="0"/>
        <v>AutoFill</v>
      </c>
    </row>
    <row r="14" spans="1:12" x14ac:dyDescent="0.25">
      <c r="A14" s="9"/>
      <c r="B14" s="9"/>
      <c r="C14" s="9"/>
      <c r="D14" s="10"/>
      <c r="E14" s="9"/>
      <c r="F14" s="9"/>
      <c r="G14" s="9"/>
      <c r="H14" s="9"/>
      <c r="I14" s="9"/>
      <c r="J14" s="9"/>
      <c r="K14" s="9"/>
      <c r="L14" s="11" t="str">
        <f t="shared" si="0"/>
        <v>AutoFill</v>
      </c>
    </row>
    <row r="15" spans="1:12" x14ac:dyDescent="0.25">
      <c r="A15" s="9"/>
      <c r="B15" s="9"/>
      <c r="C15" s="9"/>
      <c r="D15" s="10"/>
      <c r="E15" s="9"/>
      <c r="F15" s="9"/>
      <c r="G15" s="9"/>
      <c r="H15" s="9"/>
      <c r="I15" s="9"/>
      <c r="J15" s="9"/>
      <c r="K15" s="9"/>
      <c r="L15" s="11" t="str">
        <f t="shared" si="0"/>
        <v>AutoFill</v>
      </c>
    </row>
    <row r="16" spans="1:12" x14ac:dyDescent="0.25">
      <c r="A16" s="9"/>
      <c r="B16" s="9"/>
      <c r="C16" s="9"/>
      <c r="D16" s="10"/>
      <c r="E16" s="9"/>
      <c r="F16" s="9"/>
      <c r="G16" s="9"/>
      <c r="H16" s="9"/>
      <c r="I16" s="9"/>
      <c r="J16" s="9"/>
      <c r="K16" s="9"/>
      <c r="L16" s="11" t="str">
        <f t="shared" si="0"/>
        <v>AutoFill</v>
      </c>
    </row>
    <row r="17" spans="1:12" x14ac:dyDescent="0.25">
      <c r="A17" s="9"/>
      <c r="B17" s="9"/>
      <c r="C17" s="9"/>
      <c r="D17" s="10"/>
      <c r="E17" s="9"/>
      <c r="F17" s="9"/>
      <c r="G17" s="9"/>
      <c r="H17" s="9"/>
      <c r="I17" s="9"/>
      <c r="J17" s="9"/>
      <c r="K17" s="9"/>
      <c r="L17" s="11" t="str">
        <f t="shared" si="0"/>
        <v>AutoFill</v>
      </c>
    </row>
    <row r="18" spans="1:12" x14ac:dyDescent="0.25">
      <c r="A18" s="9"/>
      <c r="B18" s="9"/>
      <c r="C18" s="9"/>
      <c r="D18" s="10"/>
      <c r="E18" s="9"/>
      <c r="F18" s="9"/>
      <c r="G18" s="9"/>
      <c r="H18" s="9"/>
      <c r="I18" s="9"/>
      <c r="J18" s="9"/>
      <c r="K18" s="9"/>
      <c r="L18" s="11" t="str">
        <f t="shared" si="0"/>
        <v>AutoFill</v>
      </c>
    </row>
    <row r="19" spans="1:12" x14ac:dyDescent="0.25">
      <c r="A19" s="9"/>
      <c r="B19" s="9"/>
      <c r="C19" s="9"/>
      <c r="D19" s="10"/>
      <c r="E19" s="9"/>
      <c r="F19" s="9"/>
      <c r="G19" s="9"/>
      <c r="H19" s="9"/>
      <c r="I19" s="9"/>
      <c r="J19" s="9"/>
      <c r="K19" s="9"/>
      <c r="L19" s="11" t="str">
        <f t="shared" si="0"/>
        <v>AutoFill</v>
      </c>
    </row>
    <row r="21" spans="1:12" ht="15.75" thickBot="1" x14ac:dyDescent="0.3"/>
    <row r="22" spans="1:12" ht="19.5" thickBot="1" x14ac:dyDescent="0.35">
      <c r="A22" s="2" t="s">
        <v>0</v>
      </c>
      <c r="B22" s="12">
        <f>$B$2</f>
        <v>0</v>
      </c>
    </row>
    <row r="23" spans="1:12" ht="15.75" thickBot="1" x14ac:dyDescent="0.3"/>
    <row r="24" spans="1:12" ht="15" customHeight="1" x14ac:dyDescent="0.25">
      <c r="A24" s="4" t="s">
        <v>11</v>
      </c>
      <c r="B24" s="38" t="s">
        <v>13</v>
      </c>
      <c r="C24" s="39"/>
      <c r="D24" s="39"/>
      <c r="E24" s="39"/>
      <c r="F24" s="39"/>
      <c r="G24" s="39"/>
      <c r="H24" s="39"/>
      <c r="I24" s="39"/>
      <c r="J24" s="39"/>
      <c r="K24" s="39"/>
      <c r="L24" s="40"/>
    </row>
    <row r="25" spans="1:12" ht="15" customHeight="1" thickBot="1" x14ac:dyDescent="0.3">
      <c r="A25" s="5" t="s">
        <v>16</v>
      </c>
      <c r="B25" s="41"/>
      <c r="C25" s="42"/>
      <c r="D25" s="42"/>
      <c r="E25" s="42"/>
      <c r="F25" s="42"/>
      <c r="G25" s="42"/>
      <c r="H25" s="42"/>
      <c r="I25" s="42"/>
      <c r="J25" s="42"/>
      <c r="K25" s="42"/>
      <c r="L25" s="43"/>
    </row>
    <row r="26" spans="1:12" x14ac:dyDescent="0.25">
      <c r="F26" s="44" t="s">
        <v>30</v>
      </c>
      <c r="G26" s="45"/>
      <c r="H26" s="45"/>
      <c r="I26" s="46"/>
    </row>
    <row r="27" spans="1:12" ht="45" x14ac:dyDescent="0.25">
      <c r="A27" s="6" t="s">
        <v>1</v>
      </c>
      <c r="B27" s="6" t="s">
        <v>2</v>
      </c>
      <c r="C27" s="6" t="s">
        <v>3</v>
      </c>
      <c r="D27" s="6" t="s">
        <v>4</v>
      </c>
      <c r="E27" s="6" t="s">
        <v>5</v>
      </c>
      <c r="F27" s="7" t="s">
        <v>23</v>
      </c>
      <c r="G27" s="6" t="s">
        <v>7</v>
      </c>
      <c r="H27" s="6" t="s">
        <v>6</v>
      </c>
      <c r="I27" s="6" t="s">
        <v>8</v>
      </c>
      <c r="J27" s="6" t="s">
        <v>9</v>
      </c>
      <c r="K27" s="6" t="s">
        <v>10</v>
      </c>
      <c r="L27" s="6" t="s">
        <v>12</v>
      </c>
    </row>
    <row r="28" spans="1:12" x14ac:dyDescent="0.25">
      <c r="A28" s="8"/>
      <c r="B28" s="9"/>
      <c r="C28" s="9"/>
      <c r="D28" s="10"/>
      <c r="E28" s="9"/>
      <c r="F28" s="9"/>
      <c r="G28" s="9"/>
      <c r="H28" s="9"/>
      <c r="I28" s="9"/>
      <c r="J28" s="9"/>
      <c r="K28" s="9"/>
      <c r="L28" s="11" t="str">
        <f>IF(K28="School",312,IF(K28="Hotel",562,"AutoFill"))</f>
        <v>AutoFill</v>
      </c>
    </row>
    <row r="29" spans="1:12" x14ac:dyDescent="0.25">
      <c r="A29" s="9"/>
      <c r="B29" s="9"/>
      <c r="C29" s="9"/>
      <c r="D29" s="10"/>
      <c r="E29" s="9"/>
      <c r="F29" s="9"/>
      <c r="G29" s="9"/>
      <c r="H29" s="9"/>
      <c r="I29" s="9"/>
      <c r="J29" s="9"/>
      <c r="K29" s="9"/>
      <c r="L29" s="11" t="str">
        <f t="shared" ref="L29:L39" si="1">IF(K29="School",312,IF(K29="Hotel",562,"AutoFill"))</f>
        <v>AutoFill</v>
      </c>
    </row>
    <row r="30" spans="1:12" x14ac:dyDescent="0.25">
      <c r="A30" s="9"/>
      <c r="B30" s="9"/>
      <c r="C30" s="9"/>
      <c r="D30" s="10"/>
      <c r="E30" s="9"/>
      <c r="F30" s="9"/>
      <c r="G30" s="9"/>
      <c r="H30" s="9"/>
      <c r="I30" s="9"/>
      <c r="J30" s="9"/>
      <c r="K30" s="9"/>
      <c r="L30" s="11" t="str">
        <f t="shared" si="1"/>
        <v>AutoFill</v>
      </c>
    </row>
    <row r="31" spans="1:12" x14ac:dyDescent="0.25">
      <c r="A31" s="9"/>
      <c r="B31" s="9"/>
      <c r="C31" s="9"/>
      <c r="D31" s="10"/>
      <c r="E31" s="9"/>
      <c r="F31" s="9"/>
      <c r="G31" s="9"/>
      <c r="H31" s="9"/>
      <c r="I31" s="9"/>
      <c r="J31" s="9"/>
      <c r="K31" s="9"/>
      <c r="L31" s="11" t="str">
        <f t="shared" si="1"/>
        <v>AutoFill</v>
      </c>
    </row>
    <row r="32" spans="1:12" x14ac:dyDescent="0.25">
      <c r="A32" s="9"/>
      <c r="B32" s="9"/>
      <c r="C32" s="9"/>
      <c r="D32" s="10"/>
      <c r="E32" s="9"/>
      <c r="F32" s="9"/>
      <c r="G32" s="9"/>
      <c r="H32" s="9"/>
      <c r="I32" s="9"/>
      <c r="J32" s="9"/>
      <c r="K32" s="9"/>
      <c r="L32" s="11" t="str">
        <f t="shared" si="1"/>
        <v>AutoFill</v>
      </c>
    </row>
    <row r="33" spans="1:12" x14ac:dyDescent="0.25">
      <c r="A33" s="9"/>
      <c r="B33" s="9"/>
      <c r="C33" s="9"/>
      <c r="D33" s="10"/>
      <c r="E33" s="9"/>
      <c r="F33" s="9"/>
      <c r="G33" s="9"/>
      <c r="H33" s="9"/>
      <c r="I33" s="9"/>
      <c r="J33" s="9"/>
      <c r="K33" s="9"/>
      <c r="L33" s="11" t="str">
        <f t="shared" si="1"/>
        <v>AutoFill</v>
      </c>
    </row>
    <row r="34" spans="1:12" x14ac:dyDescent="0.25">
      <c r="A34" s="9"/>
      <c r="B34" s="9"/>
      <c r="C34" s="9"/>
      <c r="D34" s="10"/>
      <c r="E34" s="9"/>
      <c r="F34" s="9"/>
      <c r="G34" s="9"/>
      <c r="H34" s="9"/>
      <c r="I34" s="9"/>
      <c r="J34" s="9"/>
      <c r="K34" s="9"/>
      <c r="L34" s="11" t="str">
        <f t="shared" si="1"/>
        <v>AutoFill</v>
      </c>
    </row>
    <row r="35" spans="1:12" x14ac:dyDescent="0.25">
      <c r="A35" s="9"/>
      <c r="B35" s="9"/>
      <c r="C35" s="9"/>
      <c r="D35" s="10"/>
      <c r="E35" s="9"/>
      <c r="F35" s="9"/>
      <c r="G35" s="9"/>
      <c r="H35" s="9"/>
      <c r="I35" s="9"/>
      <c r="J35" s="9"/>
      <c r="K35" s="9"/>
      <c r="L35" s="11" t="str">
        <f t="shared" si="1"/>
        <v>AutoFill</v>
      </c>
    </row>
    <row r="36" spans="1:12" x14ac:dyDescent="0.25">
      <c r="A36" s="9"/>
      <c r="B36" s="9"/>
      <c r="C36" s="9"/>
      <c r="D36" s="10"/>
      <c r="E36" s="9"/>
      <c r="F36" s="9"/>
      <c r="G36" s="9"/>
      <c r="H36" s="9"/>
      <c r="I36" s="9"/>
      <c r="J36" s="9"/>
      <c r="K36" s="9"/>
      <c r="L36" s="11" t="str">
        <f t="shared" si="1"/>
        <v>AutoFill</v>
      </c>
    </row>
    <row r="37" spans="1:12" x14ac:dyDescent="0.25">
      <c r="A37" s="9"/>
      <c r="B37" s="9"/>
      <c r="C37" s="9"/>
      <c r="D37" s="10"/>
      <c r="E37" s="9"/>
      <c r="F37" s="9"/>
      <c r="G37" s="9"/>
      <c r="H37" s="9"/>
      <c r="I37" s="9"/>
      <c r="J37" s="9"/>
      <c r="K37" s="9"/>
      <c r="L37" s="11" t="str">
        <f t="shared" si="1"/>
        <v>AutoFill</v>
      </c>
    </row>
    <row r="38" spans="1:12" x14ac:dyDescent="0.25">
      <c r="A38" s="9"/>
      <c r="B38" s="9"/>
      <c r="C38" s="9"/>
      <c r="D38" s="10"/>
      <c r="E38" s="9"/>
      <c r="F38" s="9"/>
      <c r="G38" s="9"/>
      <c r="H38" s="9"/>
      <c r="I38" s="9"/>
      <c r="J38" s="9"/>
      <c r="K38" s="9"/>
      <c r="L38" s="11" t="str">
        <f t="shared" si="1"/>
        <v>AutoFill</v>
      </c>
    </row>
    <row r="39" spans="1:12" x14ac:dyDescent="0.25">
      <c r="A39" s="9"/>
      <c r="B39" s="9"/>
      <c r="C39" s="9"/>
      <c r="D39" s="10"/>
      <c r="E39" s="9"/>
      <c r="F39" s="9"/>
      <c r="G39" s="9"/>
      <c r="H39" s="9"/>
      <c r="I39" s="9"/>
      <c r="J39" s="9"/>
      <c r="K39" s="9"/>
      <c r="L39" s="11" t="str">
        <f t="shared" si="1"/>
        <v>AutoFill</v>
      </c>
    </row>
    <row r="41" spans="1:12" ht="15.75" thickBot="1" x14ac:dyDescent="0.3"/>
    <row r="42" spans="1:12" ht="19.5" thickBot="1" x14ac:dyDescent="0.35">
      <c r="A42" s="2" t="s">
        <v>0</v>
      </c>
      <c r="B42" s="12">
        <f>$B$2</f>
        <v>0</v>
      </c>
    </row>
    <row r="43" spans="1:12" ht="15.75" thickBot="1" x14ac:dyDescent="0.3"/>
    <row r="44" spans="1:12" ht="15" customHeight="1" x14ac:dyDescent="0.25">
      <c r="A44" s="4" t="s">
        <v>11</v>
      </c>
      <c r="B44" s="38" t="s">
        <v>13</v>
      </c>
      <c r="C44" s="39"/>
      <c r="D44" s="39"/>
      <c r="E44" s="39"/>
      <c r="F44" s="39"/>
      <c r="G44" s="39"/>
      <c r="H44" s="39"/>
      <c r="I44" s="39"/>
      <c r="J44" s="39"/>
      <c r="K44" s="39"/>
      <c r="L44" s="40"/>
    </row>
    <row r="45" spans="1:12" ht="15" customHeight="1" thickBot="1" x14ac:dyDescent="0.3">
      <c r="A45" s="5" t="s">
        <v>17</v>
      </c>
      <c r="B45" s="41"/>
      <c r="C45" s="42"/>
      <c r="D45" s="42"/>
      <c r="E45" s="42"/>
      <c r="F45" s="42"/>
      <c r="G45" s="42"/>
      <c r="H45" s="42"/>
      <c r="I45" s="42"/>
      <c r="J45" s="42"/>
      <c r="K45" s="42"/>
      <c r="L45" s="43"/>
    </row>
    <row r="46" spans="1:12" x14ac:dyDescent="0.25">
      <c r="F46" s="44" t="s">
        <v>30</v>
      </c>
      <c r="G46" s="45"/>
      <c r="H46" s="45"/>
      <c r="I46" s="46"/>
    </row>
    <row r="47" spans="1:12" ht="45" x14ac:dyDescent="0.25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7" t="s">
        <v>23</v>
      </c>
      <c r="G47" s="6" t="s">
        <v>7</v>
      </c>
      <c r="H47" s="6" t="s">
        <v>6</v>
      </c>
      <c r="I47" s="6" t="s">
        <v>8</v>
      </c>
      <c r="J47" s="6" t="s">
        <v>9</v>
      </c>
      <c r="K47" s="6" t="s">
        <v>10</v>
      </c>
      <c r="L47" s="6" t="s">
        <v>12</v>
      </c>
    </row>
    <row r="48" spans="1:12" x14ac:dyDescent="0.25">
      <c r="A48" s="8"/>
      <c r="B48" s="9"/>
      <c r="C48" s="9"/>
      <c r="D48" s="10"/>
      <c r="E48" s="9"/>
      <c r="F48" s="9"/>
      <c r="G48" s="9"/>
      <c r="H48" s="9"/>
      <c r="I48" s="9"/>
      <c r="J48" s="9"/>
      <c r="K48" s="9"/>
      <c r="L48" s="11" t="str">
        <f>IF(K48="School",312,IF(K48="Hotel",562,"AutoFill"))</f>
        <v>AutoFill</v>
      </c>
    </row>
    <row r="49" spans="1:12" x14ac:dyDescent="0.25">
      <c r="A49" s="9"/>
      <c r="B49" s="9"/>
      <c r="C49" s="9"/>
      <c r="D49" s="10"/>
      <c r="E49" s="9"/>
      <c r="F49" s="9"/>
      <c r="G49" s="9"/>
      <c r="H49" s="9"/>
      <c r="I49" s="9"/>
      <c r="J49" s="9"/>
      <c r="K49" s="9"/>
      <c r="L49" s="11" t="str">
        <f t="shared" ref="L49:L59" si="2">IF(K49="School",312,IF(K49="Hotel",562,"AutoFill"))</f>
        <v>AutoFill</v>
      </c>
    </row>
    <row r="50" spans="1:12" x14ac:dyDescent="0.25">
      <c r="A50" s="9"/>
      <c r="B50" s="9"/>
      <c r="C50" s="9"/>
      <c r="D50" s="10"/>
      <c r="E50" s="9"/>
      <c r="F50" s="9"/>
      <c r="G50" s="9"/>
      <c r="H50" s="9"/>
      <c r="I50" s="9"/>
      <c r="J50" s="9"/>
      <c r="K50" s="9"/>
      <c r="L50" s="11" t="str">
        <f t="shared" si="2"/>
        <v>AutoFill</v>
      </c>
    </row>
    <row r="51" spans="1:12" x14ac:dyDescent="0.25">
      <c r="A51" s="9"/>
      <c r="B51" s="9"/>
      <c r="C51" s="9"/>
      <c r="D51" s="10"/>
      <c r="E51" s="9"/>
      <c r="F51" s="9"/>
      <c r="G51" s="9"/>
      <c r="H51" s="9"/>
      <c r="I51" s="9"/>
      <c r="J51" s="9"/>
      <c r="K51" s="9"/>
      <c r="L51" s="11" t="str">
        <f t="shared" si="2"/>
        <v>AutoFill</v>
      </c>
    </row>
    <row r="52" spans="1:12" x14ac:dyDescent="0.25">
      <c r="A52" s="9"/>
      <c r="B52" s="9"/>
      <c r="C52" s="9"/>
      <c r="D52" s="10"/>
      <c r="E52" s="9"/>
      <c r="F52" s="9"/>
      <c r="G52" s="9"/>
      <c r="H52" s="9"/>
      <c r="I52" s="9"/>
      <c r="J52" s="9"/>
      <c r="K52" s="9"/>
      <c r="L52" s="11" t="str">
        <f t="shared" si="2"/>
        <v>AutoFill</v>
      </c>
    </row>
    <row r="53" spans="1:12" x14ac:dyDescent="0.25">
      <c r="A53" s="9"/>
      <c r="B53" s="9"/>
      <c r="C53" s="9"/>
      <c r="D53" s="10"/>
      <c r="E53" s="9"/>
      <c r="F53" s="9"/>
      <c r="G53" s="9"/>
      <c r="H53" s="9"/>
      <c r="I53" s="9"/>
      <c r="J53" s="9"/>
      <c r="K53" s="9"/>
      <c r="L53" s="11" t="str">
        <f t="shared" si="2"/>
        <v>AutoFill</v>
      </c>
    </row>
    <row r="54" spans="1:12" x14ac:dyDescent="0.25">
      <c r="A54" s="9"/>
      <c r="B54" s="9"/>
      <c r="C54" s="9"/>
      <c r="D54" s="10"/>
      <c r="E54" s="9"/>
      <c r="F54" s="9"/>
      <c r="G54" s="9"/>
      <c r="H54" s="9"/>
      <c r="I54" s="9"/>
      <c r="J54" s="9"/>
      <c r="K54" s="9"/>
      <c r="L54" s="11" t="str">
        <f t="shared" si="2"/>
        <v>AutoFill</v>
      </c>
    </row>
    <row r="55" spans="1:12" x14ac:dyDescent="0.25">
      <c r="A55" s="9"/>
      <c r="B55" s="9"/>
      <c r="C55" s="9"/>
      <c r="D55" s="10"/>
      <c r="E55" s="9"/>
      <c r="F55" s="9"/>
      <c r="G55" s="9"/>
      <c r="H55" s="9"/>
      <c r="I55" s="9"/>
      <c r="J55" s="9"/>
      <c r="K55" s="9"/>
      <c r="L55" s="11" t="str">
        <f t="shared" si="2"/>
        <v>AutoFill</v>
      </c>
    </row>
    <row r="56" spans="1:12" x14ac:dyDescent="0.25">
      <c r="A56" s="9"/>
      <c r="B56" s="9"/>
      <c r="C56" s="9"/>
      <c r="D56" s="10"/>
      <c r="E56" s="9"/>
      <c r="F56" s="9"/>
      <c r="G56" s="9"/>
      <c r="H56" s="9"/>
      <c r="I56" s="9"/>
      <c r="J56" s="9"/>
      <c r="K56" s="9"/>
      <c r="L56" s="11" t="str">
        <f t="shared" si="2"/>
        <v>AutoFill</v>
      </c>
    </row>
    <row r="57" spans="1:12" x14ac:dyDescent="0.25">
      <c r="A57" s="9"/>
      <c r="B57" s="9"/>
      <c r="C57" s="9"/>
      <c r="D57" s="10"/>
      <c r="E57" s="9"/>
      <c r="F57" s="9"/>
      <c r="G57" s="9"/>
      <c r="H57" s="9"/>
      <c r="I57" s="9"/>
      <c r="J57" s="9"/>
      <c r="K57" s="9"/>
      <c r="L57" s="11" t="str">
        <f t="shared" si="2"/>
        <v>AutoFill</v>
      </c>
    </row>
    <row r="58" spans="1:12" x14ac:dyDescent="0.25">
      <c r="A58" s="9"/>
      <c r="B58" s="9"/>
      <c r="C58" s="9"/>
      <c r="D58" s="10"/>
      <c r="E58" s="9"/>
      <c r="F58" s="9"/>
      <c r="G58" s="9"/>
      <c r="H58" s="9"/>
      <c r="I58" s="9"/>
      <c r="J58" s="9"/>
      <c r="K58" s="9"/>
      <c r="L58" s="11" t="str">
        <f t="shared" si="2"/>
        <v>AutoFill</v>
      </c>
    </row>
    <row r="59" spans="1:12" x14ac:dyDescent="0.25">
      <c r="A59" s="9"/>
      <c r="B59" s="9"/>
      <c r="C59" s="9"/>
      <c r="D59" s="10"/>
      <c r="E59" s="9"/>
      <c r="F59" s="9"/>
      <c r="G59" s="9"/>
      <c r="H59" s="9"/>
      <c r="I59" s="9"/>
      <c r="J59" s="9"/>
      <c r="K59" s="9"/>
      <c r="L59" s="11" t="str">
        <f t="shared" si="2"/>
        <v>AutoFill</v>
      </c>
    </row>
    <row r="61" spans="1:12" ht="15.75" thickBot="1" x14ac:dyDescent="0.3"/>
    <row r="62" spans="1:12" ht="19.5" thickBot="1" x14ac:dyDescent="0.35">
      <c r="A62" s="2" t="s">
        <v>0</v>
      </c>
      <c r="B62" s="12">
        <f>$B$2</f>
        <v>0</v>
      </c>
    </row>
    <row r="63" spans="1:12" ht="15.75" thickBot="1" x14ac:dyDescent="0.3"/>
    <row r="64" spans="1:12" ht="15" customHeight="1" x14ac:dyDescent="0.25">
      <c r="A64" s="4" t="s">
        <v>11</v>
      </c>
      <c r="B64" s="38" t="s">
        <v>13</v>
      </c>
      <c r="C64" s="39"/>
      <c r="D64" s="39"/>
      <c r="E64" s="39"/>
      <c r="F64" s="39"/>
      <c r="G64" s="39"/>
      <c r="H64" s="39"/>
      <c r="I64" s="39"/>
      <c r="J64" s="39"/>
      <c r="K64" s="39"/>
      <c r="L64" s="40"/>
    </row>
    <row r="65" spans="1:12" ht="15" customHeight="1" thickBot="1" x14ac:dyDescent="0.3">
      <c r="A65" s="5" t="s">
        <v>18</v>
      </c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43"/>
    </row>
    <row r="66" spans="1:12" x14ac:dyDescent="0.25">
      <c r="F66" s="44" t="s">
        <v>30</v>
      </c>
      <c r="G66" s="45"/>
      <c r="H66" s="45"/>
      <c r="I66" s="46"/>
    </row>
    <row r="67" spans="1:12" ht="45" x14ac:dyDescent="0.25">
      <c r="A67" s="6" t="s">
        <v>1</v>
      </c>
      <c r="B67" s="6" t="s">
        <v>2</v>
      </c>
      <c r="C67" s="6" t="s">
        <v>3</v>
      </c>
      <c r="D67" s="6" t="s">
        <v>4</v>
      </c>
      <c r="E67" s="6" t="s">
        <v>5</v>
      </c>
      <c r="F67" s="7" t="s">
        <v>23</v>
      </c>
      <c r="G67" s="6" t="s">
        <v>7</v>
      </c>
      <c r="H67" s="6" t="s">
        <v>6</v>
      </c>
      <c r="I67" s="6" t="s">
        <v>8</v>
      </c>
      <c r="J67" s="6" t="s">
        <v>9</v>
      </c>
      <c r="K67" s="6" t="s">
        <v>10</v>
      </c>
      <c r="L67" s="6" t="s">
        <v>12</v>
      </c>
    </row>
    <row r="68" spans="1:12" x14ac:dyDescent="0.25">
      <c r="A68" s="8"/>
      <c r="B68" s="9"/>
      <c r="C68" s="9"/>
      <c r="D68" s="10"/>
      <c r="E68" s="9"/>
      <c r="F68" s="9"/>
      <c r="G68" s="9"/>
      <c r="H68" s="9"/>
      <c r="I68" s="9"/>
      <c r="J68" s="9"/>
      <c r="K68" s="9"/>
      <c r="L68" s="11" t="str">
        <f>IF(K68="School",312,IF(K68="Hotel",562,"AutoFill"))</f>
        <v>AutoFill</v>
      </c>
    </row>
    <row r="69" spans="1:12" x14ac:dyDescent="0.25">
      <c r="A69" s="9"/>
      <c r="B69" s="9"/>
      <c r="C69" s="9"/>
      <c r="D69" s="10"/>
      <c r="E69" s="9"/>
      <c r="F69" s="9"/>
      <c r="G69" s="9"/>
      <c r="H69" s="9"/>
      <c r="I69" s="9"/>
      <c r="J69" s="9"/>
      <c r="K69" s="9"/>
      <c r="L69" s="11" t="str">
        <f t="shared" ref="L69:L79" si="3">IF(K69="School",312,IF(K69="Hotel",562,"AutoFill"))</f>
        <v>AutoFill</v>
      </c>
    </row>
    <row r="70" spans="1:12" x14ac:dyDescent="0.25">
      <c r="A70" s="9"/>
      <c r="B70" s="9"/>
      <c r="C70" s="9"/>
      <c r="D70" s="10"/>
      <c r="E70" s="9"/>
      <c r="F70" s="9"/>
      <c r="G70" s="9"/>
      <c r="H70" s="9"/>
      <c r="I70" s="9"/>
      <c r="J70" s="9"/>
      <c r="K70" s="9"/>
      <c r="L70" s="11" t="str">
        <f t="shared" si="3"/>
        <v>AutoFill</v>
      </c>
    </row>
    <row r="71" spans="1:12" x14ac:dyDescent="0.25">
      <c r="A71" s="9"/>
      <c r="B71" s="9"/>
      <c r="C71" s="9"/>
      <c r="D71" s="10"/>
      <c r="E71" s="9"/>
      <c r="F71" s="9"/>
      <c r="G71" s="9"/>
      <c r="H71" s="9"/>
      <c r="I71" s="9"/>
      <c r="J71" s="9"/>
      <c r="K71" s="9"/>
      <c r="L71" s="11" t="str">
        <f t="shared" si="3"/>
        <v>AutoFill</v>
      </c>
    </row>
    <row r="72" spans="1:12" x14ac:dyDescent="0.25">
      <c r="A72" s="9"/>
      <c r="B72" s="9"/>
      <c r="C72" s="9"/>
      <c r="D72" s="10"/>
      <c r="E72" s="9"/>
      <c r="F72" s="9"/>
      <c r="G72" s="9"/>
      <c r="H72" s="9"/>
      <c r="I72" s="9"/>
      <c r="J72" s="9"/>
      <c r="K72" s="9"/>
      <c r="L72" s="11" t="str">
        <f t="shared" si="3"/>
        <v>AutoFill</v>
      </c>
    </row>
    <row r="73" spans="1:12" x14ac:dyDescent="0.25">
      <c r="A73" s="9"/>
      <c r="B73" s="9"/>
      <c r="C73" s="9"/>
      <c r="D73" s="10"/>
      <c r="E73" s="9"/>
      <c r="F73" s="9"/>
      <c r="G73" s="9"/>
      <c r="H73" s="9"/>
      <c r="I73" s="9"/>
      <c r="J73" s="9"/>
      <c r="K73" s="9"/>
      <c r="L73" s="11" t="str">
        <f t="shared" si="3"/>
        <v>AutoFill</v>
      </c>
    </row>
    <row r="74" spans="1:12" x14ac:dyDescent="0.25">
      <c r="A74" s="9"/>
      <c r="B74" s="9"/>
      <c r="C74" s="9"/>
      <c r="D74" s="10"/>
      <c r="E74" s="9"/>
      <c r="F74" s="9"/>
      <c r="G74" s="9"/>
      <c r="H74" s="9"/>
      <c r="I74" s="9"/>
      <c r="J74" s="9"/>
      <c r="K74" s="9"/>
      <c r="L74" s="11" t="str">
        <f t="shared" si="3"/>
        <v>AutoFill</v>
      </c>
    </row>
    <row r="75" spans="1:12" x14ac:dyDescent="0.25">
      <c r="A75" s="9"/>
      <c r="B75" s="9"/>
      <c r="C75" s="9"/>
      <c r="D75" s="10"/>
      <c r="E75" s="9"/>
      <c r="F75" s="9"/>
      <c r="G75" s="9"/>
      <c r="H75" s="9"/>
      <c r="I75" s="9"/>
      <c r="J75" s="9"/>
      <c r="K75" s="9"/>
      <c r="L75" s="11" t="str">
        <f t="shared" si="3"/>
        <v>AutoFill</v>
      </c>
    </row>
    <row r="76" spans="1:12" x14ac:dyDescent="0.25">
      <c r="A76" s="9"/>
      <c r="B76" s="9"/>
      <c r="C76" s="9"/>
      <c r="D76" s="10"/>
      <c r="E76" s="9"/>
      <c r="F76" s="9"/>
      <c r="G76" s="9"/>
      <c r="H76" s="9"/>
      <c r="I76" s="9"/>
      <c r="J76" s="9"/>
      <c r="K76" s="9"/>
      <c r="L76" s="11" t="str">
        <f t="shared" si="3"/>
        <v>AutoFill</v>
      </c>
    </row>
    <row r="77" spans="1:12" x14ac:dyDescent="0.25">
      <c r="A77" s="9"/>
      <c r="B77" s="9"/>
      <c r="C77" s="9"/>
      <c r="D77" s="10"/>
      <c r="E77" s="9"/>
      <c r="F77" s="9"/>
      <c r="G77" s="9"/>
      <c r="H77" s="9"/>
      <c r="I77" s="9"/>
      <c r="J77" s="9"/>
      <c r="K77" s="9"/>
      <c r="L77" s="11" t="str">
        <f t="shared" si="3"/>
        <v>AutoFill</v>
      </c>
    </row>
    <row r="78" spans="1:12" x14ac:dyDescent="0.25">
      <c r="A78" s="9"/>
      <c r="B78" s="9"/>
      <c r="C78" s="9"/>
      <c r="D78" s="10"/>
      <c r="E78" s="9"/>
      <c r="F78" s="9"/>
      <c r="G78" s="9"/>
      <c r="H78" s="9"/>
      <c r="I78" s="9"/>
      <c r="J78" s="9"/>
      <c r="K78" s="9"/>
      <c r="L78" s="11" t="str">
        <f t="shared" si="3"/>
        <v>AutoFill</v>
      </c>
    </row>
    <row r="79" spans="1:12" x14ac:dyDescent="0.25">
      <c r="A79" s="9"/>
      <c r="B79" s="9"/>
      <c r="C79" s="9"/>
      <c r="D79" s="10"/>
      <c r="E79" s="9"/>
      <c r="F79" s="9"/>
      <c r="G79" s="9"/>
      <c r="H79" s="9"/>
      <c r="I79" s="9"/>
      <c r="J79" s="9"/>
      <c r="K79" s="9"/>
      <c r="L79" s="11" t="str">
        <f t="shared" si="3"/>
        <v>AutoFill</v>
      </c>
    </row>
    <row r="81" spans="1:12" ht="15.75" thickBot="1" x14ac:dyDescent="0.3"/>
    <row r="82" spans="1:12" ht="19.5" thickBot="1" x14ac:dyDescent="0.35">
      <c r="A82" s="2" t="s">
        <v>0</v>
      </c>
      <c r="B82" s="12">
        <f>$B$2</f>
        <v>0</v>
      </c>
    </row>
    <row r="83" spans="1:12" ht="15.75" thickBot="1" x14ac:dyDescent="0.3"/>
    <row r="84" spans="1:12" ht="15" customHeight="1" x14ac:dyDescent="0.25">
      <c r="A84" s="36" t="s">
        <v>14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</row>
    <row r="85" spans="1:12" ht="15.75" customHeight="1" thickBot="1" x14ac:dyDescent="0.3">
      <c r="A85" s="37"/>
      <c r="B85" s="13"/>
      <c r="C85" s="13"/>
      <c r="D85" s="13"/>
      <c r="E85" s="13"/>
      <c r="F85" s="13"/>
      <c r="G85" s="13"/>
      <c r="H85" s="13"/>
      <c r="I85" s="13"/>
      <c r="J85" s="13"/>
      <c r="K85" s="13"/>
    </row>
    <row r="86" spans="1:12" x14ac:dyDescent="0.25">
      <c r="F86" s="21" t="s">
        <v>30</v>
      </c>
      <c r="G86" s="22"/>
      <c r="H86" s="22"/>
      <c r="I86" s="23"/>
    </row>
    <row r="87" spans="1:12" ht="45" x14ac:dyDescent="0.25">
      <c r="A87" s="6" t="s">
        <v>1</v>
      </c>
      <c r="B87" s="6" t="s">
        <v>2</v>
      </c>
      <c r="C87" s="6" t="s">
        <v>3</v>
      </c>
      <c r="D87" s="6" t="s">
        <v>4</v>
      </c>
      <c r="E87" s="6" t="s">
        <v>5</v>
      </c>
      <c r="F87" s="7" t="s">
        <v>23</v>
      </c>
      <c r="G87" s="6" t="s">
        <v>7</v>
      </c>
      <c r="H87" s="6" t="s">
        <v>6</v>
      </c>
      <c r="I87" s="6" t="s">
        <v>8</v>
      </c>
      <c r="J87" s="6" t="s">
        <v>9</v>
      </c>
      <c r="K87" s="6" t="s">
        <v>10</v>
      </c>
      <c r="L87" s="6" t="s">
        <v>12</v>
      </c>
    </row>
    <row r="88" spans="1:12" x14ac:dyDescent="0.25">
      <c r="A88" s="9"/>
      <c r="B88" s="9"/>
      <c r="C88" s="9"/>
      <c r="D88" s="10"/>
      <c r="E88" s="9"/>
      <c r="F88" s="9"/>
      <c r="G88" s="9"/>
      <c r="H88" s="9"/>
      <c r="I88" s="9"/>
      <c r="J88" s="9"/>
      <c r="K88" s="9"/>
      <c r="L88" s="11" t="str">
        <f>IF(OR(K88="School", K88="Internat"), 312, IF(K88="Hotel", 562, "AutoFill"))</f>
        <v>AutoFill</v>
      </c>
    </row>
    <row r="89" spans="1:12" x14ac:dyDescent="0.25">
      <c r="A89" s="9"/>
      <c r="B89" s="9"/>
      <c r="C89" s="9"/>
      <c r="D89" s="10"/>
      <c r="E89" s="9"/>
      <c r="F89" s="9"/>
      <c r="G89" s="9"/>
      <c r="H89" s="9"/>
      <c r="I89" s="9"/>
      <c r="J89" s="9"/>
      <c r="K89" s="9"/>
      <c r="L89" s="11" t="str">
        <f>IF(OR(K89="School", K89="Internat"), 312, IF(K89="Hotel", 562, "AutoFill"))</f>
        <v>AutoFill</v>
      </c>
    </row>
    <row r="90" spans="1:12" x14ac:dyDescent="0.25">
      <c r="A90" s="9"/>
      <c r="B90" s="9"/>
      <c r="C90" s="9"/>
      <c r="D90" s="10"/>
      <c r="E90" s="9"/>
      <c r="F90" s="9"/>
      <c r="G90" s="9"/>
      <c r="H90" s="9"/>
      <c r="I90" s="9"/>
      <c r="J90" s="9"/>
      <c r="K90" s="9"/>
      <c r="L90" s="11" t="str">
        <f t="shared" ref="L90:L112" si="4">IF(OR(K90="School", K90="Internat"), 312, IF(K90="Hotel", 562, "AutoFill"))</f>
        <v>AutoFill</v>
      </c>
    </row>
    <row r="91" spans="1:12" x14ac:dyDescent="0.25">
      <c r="A91" s="9"/>
      <c r="B91" s="9"/>
      <c r="C91" s="9"/>
      <c r="D91" s="10"/>
      <c r="E91" s="9"/>
      <c r="F91" s="9"/>
      <c r="G91" s="9"/>
      <c r="H91" s="9"/>
      <c r="I91" s="9"/>
      <c r="J91" s="9"/>
      <c r="K91" s="9"/>
      <c r="L91" s="11" t="str">
        <f t="shared" si="4"/>
        <v>AutoFill</v>
      </c>
    </row>
    <row r="92" spans="1:12" x14ac:dyDescent="0.25">
      <c r="A92" s="9"/>
      <c r="B92" s="9"/>
      <c r="C92" s="9"/>
      <c r="D92" s="10"/>
      <c r="E92" s="9"/>
      <c r="F92" s="9"/>
      <c r="G92" s="9"/>
      <c r="H92" s="9"/>
      <c r="I92" s="9"/>
      <c r="J92" s="9"/>
      <c r="K92" s="9"/>
      <c r="L92" s="11" t="str">
        <f t="shared" si="4"/>
        <v>AutoFill</v>
      </c>
    </row>
    <row r="93" spans="1:12" x14ac:dyDescent="0.25">
      <c r="A93" s="9"/>
      <c r="B93" s="9"/>
      <c r="C93" s="9"/>
      <c r="D93" s="10"/>
      <c r="E93" s="9"/>
      <c r="F93" s="9"/>
      <c r="G93" s="9"/>
      <c r="H93" s="9"/>
      <c r="I93" s="9"/>
      <c r="J93" s="9"/>
      <c r="K93" s="9"/>
      <c r="L93" s="11" t="str">
        <f t="shared" si="4"/>
        <v>AutoFill</v>
      </c>
    </row>
    <row r="94" spans="1:12" x14ac:dyDescent="0.25">
      <c r="A94" s="9"/>
      <c r="B94" s="9"/>
      <c r="C94" s="9"/>
      <c r="D94" s="10"/>
      <c r="E94" s="9"/>
      <c r="F94" s="9"/>
      <c r="G94" s="9"/>
      <c r="H94" s="9"/>
      <c r="I94" s="9"/>
      <c r="J94" s="9"/>
      <c r="K94" s="9"/>
      <c r="L94" s="11" t="str">
        <f t="shared" si="4"/>
        <v>AutoFill</v>
      </c>
    </row>
    <row r="95" spans="1:12" x14ac:dyDescent="0.25">
      <c r="A95" s="9"/>
      <c r="B95" s="9"/>
      <c r="C95" s="9"/>
      <c r="D95" s="10"/>
      <c r="E95" s="9"/>
      <c r="F95" s="9"/>
      <c r="G95" s="9"/>
      <c r="H95" s="9"/>
      <c r="I95" s="9"/>
      <c r="J95" s="9"/>
      <c r="K95" s="9"/>
      <c r="L95" s="11" t="str">
        <f t="shared" si="4"/>
        <v>AutoFill</v>
      </c>
    </row>
    <row r="96" spans="1:12" x14ac:dyDescent="0.25">
      <c r="A96" s="9"/>
      <c r="B96" s="9"/>
      <c r="C96" s="9"/>
      <c r="D96" s="10"/>
      <c r="E96" s="9"/>
      <c r="F96" s="9"/>
      <c r="G96" s="9"/>
      <c r="H96" s="9"/>
      <c r="I96" s="9"/>
      <c r="J96" s="9"/>
      <c r="K96" s="9"/>
      <c r="L96" s="11" t="str">
        <f t="shared" si="4"/>
        <v>AutoFill</v>
      </c>
    </row>
    <row r="97" spans="1:12" x14ac:dyDescent="0.25">
      <c r="A97" s="9"/>
      <c r="B97" s="9"/>
      <c r="C97" s="9"/>
      <c r="D97" s="10"/>
      <c r="E97" s="9"/>
      <c r="F97" s="9"/>
      <c r="G97" s="9"/>
      <c r="H97" s="9"/>
      <c r="I97" s="9"/>
      <c r="J97" s="9"/>
      <c r="K97" s="9"/>
      <c r="L97" s="11" t="str">
        <f t="shared" si="4"/>
        <v>AutoFill</v>
      </c>
    </row>
    <row r="98" spans="1:12" x14ac:dyDescent="0.25">
      <c r="A98" s="9"/>
      <c r="B98" s="9"/>
      <c r="C98" s="9"/>
      <c r="D98" s="10"/>
      <c r="E98" s="9"/>
      <c r="F98" s="9"/>
      <c r="G98" s="9"/>
      <c r="H98" s="9"/>
      <c r="I98" s="9"/>
      <c r="J98" s="9"/>
      <c r="K98" s="9"/>
      <c r="L98" s="11" t="str">
        <f t="shared" si="4"/>
        <v>AutoFill</v>
      </c>
    </row>
    <row r="99" spans="1:12" x14ac:dyDescent="0.25">
      <c r="A99" s="9"/>
      <c r="B99" s="9"/>
      <c r="C99" s="9"/>
      <c r="D99" s="10"/>
      <c r="E99" s="9"/>
      <c r="F99" s="9"/>
      <c r="G99" s="9"/>
      <c r="H99" s="9"/>
      <c r="I99" s="9"/>
      <c r="J99" s="9"/>
      <c r="K99" s="9"/>
      <c r="L99" s="11" t="str">
        <f t="shared" si="4"/>
        <v>AutoFill</v>
      </c>
    </row>
    <row r="100" spans="1:12" x14ac:dyDescent="0.25">
      <c r="A100" s="9"/>
      <c r="B100" s="9"/>
      <c r="C100" s="9"/>
      <c r="D100" s="10"/>
      <c r="E100" s="9"/>
      <c r="F100" s="9"/>
      <c r="G100" s="9"/>
      <c r="H100" s="9"/>
      <c r="I100" s="9"/>
      <c r="J100" s="9"/>
      <c r="K100" s="9"/>
      <c r="L100" s="11" t="str">
        <f t="shared" si="4"/>
        <v>AutoFill</v>
      </c>
    </row>
    <row r="101" spans="1:12" x14ac:dyDescent="0.25">
      <c r="A101" s="9"/>
      <c r="B101" s="9"/>
      <c r="C101" s="9"/>
      <c r="D101" s="10"/>
      <c r="E101" s="9"/>
      <c r="F101" s="9"/>
      <c r="G101" s="9"/>
      <c r="H101" s="9"/>
      <c r="I101" s="9"/>
      <c r="J101" s="9"/>
      <c r="K101" s="9"/>
      <c r="L101" s="11" t="str">
        <f t="shared" si="4"/>
        <v>AutoFill</v>
      </c>
    </row>
    <row r="102" spans="1:12" x14ac:dyDescent="0.25">
      <c r="A102" s="9"/>
      <c r="B102" s="9"/>
      <c r="C102" s="9"/>
      <c r="D102" s="10"/>
      <c r="E102" s="9"/>
      <c r="F102" s="9"/>
      <c r="G102" s="9"/>
      <c r="H102" s="9"/>
      <c r="I102" s="9"/>
      <c r="J102" s="9"/>
      <c r="K102" s="9"/>
      <c r="L102" s="11" t="str">
        <f t="shared" si="4"/>
        <v>AutoFill</v>
      </c>
    </row>
    <row r="103" spans="1:12" x14ac:dyDescent="0.25">
      <c r="A103" s="9"/>
      <c r="B103" s="9"/>
      <c r="C103" s="9"/>
      <c r="D103" s="10"/>
      <c r="E103" s="9"/>
      <c r="F103" s="9"/>
      <c r="G103" s="9"/>
      <c r="H103" s="9"/>
      <c r="I103" s="9"/>
      <c r="J103" s="9"/>
      <c r="K103" s="9"/>
      <c r="L103" s="11" t="str">
        <f t="shared" si="4"/>
        <v>AutoFill</v>
      </c>
    </row>
    <row r="104" spans="1:12" x14ac:dyDescent="0.25">
      <c r="A104" s="9"/>
      <c r="B104" s="9"/>
      <c r="C104" s="9"/>
      <c r="D104" s="10"/>
      <c r="E104" s="9"/>
      <c r="F104" s="9"/>
      <c r="G104" s="9"/>
      <c r="H104" s="9"/>
      <c r="I104" s="9"/>
      <c r="J104" s="9"/>
      <c r="K104" s="9"/>
      <c r="L104" s="11" t="str">
        <f t="shared" si="4"/>
        <v>AutoFill</v>
      </c>
    </row>
    <row r="105" spans="1:12" x14ac:dyDescent="0.25">
      <c r="A105" s="9"/>
      <c r="B105" s="9"/>
      <c r="C105" s="9"/>
      <c r="D105" s="10"/>
      <c r="E105" s="9"/>
      <c r="F105" s="9"/>
      <c r="G105" s="9"/>
      <c r="H105" s="9"/>
      <c r="I105" s="9"/>
      <c r="J105" s="9"/>
      <c r="K105" s="9"/>
      <c r="L105" s="11" t="str">
        <f t="shared" si="4"/>
        <v>AutoFill</v>
      </c>
    </row>
    <row r="106" spans="1:12" x14ac:dyDescent="0.25">
      <c r="A106" s="9"/>
      <c r="B106" s="9"/>
      <c r="C106" s="9"/>
      <c r="D106" s="10"/>
      <c r="E106" s="9"/>
      <c r="F106" s="9"/>
      <c r="G106" s="9"/>
      <c r="H106" s="9"/>
      <c r="I106" s="9"/>
      <c r="J106" s="9"/>
      <c r="K106" s="9"/>
      <c r="L106" s="11" t="str">
        <f t="shared" si="4"/>
        <v>AutoFill</v>
      </c>
    </row>
    <row r="107" spans="1:12" x14ac:dyDescent="0.25">
      <c r="A107" s="9"/>
      <c r="B107" s="9"/>
      <c r="C107" s="9"/>
      <c r="D107" s="10"/>
      <c r="E107" s="9"/>
      <c r="F107" s="9"/>
      <c r="G107" s="9"/>
      <c r="H107" s="9"/>
      <c r="I107" s="9"/>
      <c r="J107" s="9"/>
      <c r="K107" s="9"/>
      <c r="L107" s="11" t="str">
        <f t="shared" si="4"/>
        <v>AutoFill</v>
      </c>
    </row>
    <row r="108" spans="1:12" x14ac:dyDescent="0.25">
      <c r="A108" s="9"/>
      <c r="B108" s="9"/>
      <c r="C108" s="9"/>
      <c r="D108" s="10"/>
      <c r="E108" s="9"/>
      <c r="F108" s="9"/>
      <c r="G108" s="9"/>
      <c r="H108" s="9"/>
      <c r="I108" s="9"/>
      <c r="J108" s="9"/>
      <c r="K108" s="9"/>
      <c r="L108" s="11" t="str">
        <f t="shared" si="4"/>
        <v>AutoFill</v>
      </c>
    </row>
    <row r="109" spans="1:12" x14ac:dyDescent="0.25">
      <c r="A109" s="9"/>
      <c r="B109" s="9"/>
      <c r="C109" s="9"/>
      <c r="D109" s="10"/>
      <c r="E109" s="9"/>
      <c r="F109" s="9"/>
      <c r="G109" s="9"/>
      <c r="H109" s="9"/>
      <c r="I109" s="9"/>
      <c r="J109" s="9"/>
      <c r="K109" s="9"/>
      <c r="L109" s="11" t="str">
        <f t="shared" si="4"/>
        <v>AutoFill</v>
      </c>
    </row>
    <row r="110" spans="1:12" x14ac:dyDescent="0.25">
      <c r="A110" s="9"/>
      <c r="B110" s="9"/>
      <c r="C110" s="9"/>
      <c r="D110" s="10"/>
      <c r="E110" s="9"/>
      <c r="F110" s="9"/>
      <c r="G110" s="9"/>
      <c r="H110" s="9"/>
      <c r="I110" s="9"/>
      <c r="J110" s="9"/>
      <c r="K110" s="9"/>
      <c r="L110" s="11" t="str">
        <f t="shared" si="4"/>
        <v>AutoFill</v>
      </c>
    </row>
    <row r="111" spans="1:12" x14ac:dyDescent="0.25">
      <c r="A111" s="9"/>
      <c r="B111" s="9"/>
      <c r="C111" s="9"/>
      <c r="D111" s="10"/>
      <c r="E111" s="9"/>
      <c r="F111" s="9"/>
      <c r="G111" s="9"/>
      <c r="H111" s="9"/>
      <c r="I111" s="9"/>
      <c r="J111" s="9"/>
      <c r="K111" s="9"/>
      <c r="L111" s="11" t="str">
        <f t="shared" si="4"/>
        <v>AutoFill</v>
      </c>
    </row>
    <row r="112" spans="1:12" x14ac:dyDescent="0.25">
      <c r="A112" s="9"/>
      <c r="B112" s="9"/>
      <c r="C112" s="9"/>
      <c r="D112" s="10"/>
      <c r="E112" s="9"/>
      <c r="F112" s="9"/>
      <c r="G112" s="9"/>
      <c r="H112" s="9"/>
      <c r="I112" s="9"/>
      <c r="J112" s="9"/>
      <c r="K112" s="9"/>
      <c r="L112" s="11" t="str">
        <f t="shared" si="4"/>
        <v>AutoFill</v>
      </c>
    </row>
    <row r="114" spans="1:12" x14ac:dyDescent="0.25">
      <c r="J114" s="14" t="s">
        <v>32</v>
      </c>
      <c r="K114" s="14">
        <f>COUNTIF(K87:K111,"Internat")</f>
        <v>0</v>
      </c>
    </row>
    <row r="115" spans="1:12" x14ac:dyDescent="0.25">
      <c r="J115" s="14" t="s">
        <v>19</v>
      </c>
      <c r="K115" s="14">
        <f>COUNTIF(K8:K19,"Hotel")+COUNTIF(K28:K39,"Hotel")+COUNTIF(K48:K59,"Hotel")+COUNTIF(K68:K79,"Hotel")+COUNTIF(K88:K112,"Hotel")</f>
        <v>0</v>
      </c>
    </row>
    <row r="116" spans="1:12" x14ac:dyDescent="0.25">
      <c r="J116" s="14" t="s">
        <v>20</v>
      </c>
      <c r="K116" s="14">
        <f>COUNTIF(K8:K19,"School")+COUNTIF(K28:K39,"School")+COUNTIF(K48:K59,"School")+COUNTIF(K68:K79,"School")+COUNTIF(K88:K112,"School")</f>
        <v>0</v>
      </c>
    </row>
    <row r="117" spans="1:12" ht="23.25" x14ac:dyDescent="0.35">
      <c r="A117" s="25" t="s">
        <v>24</v>
      </c>
      <c r="B117" s="25"/>
      <c r="J117" s="14" t="s">
        <v>21</v>
      </c>
      <c r="K117" s="14">
        <f>K115+K116+K114</f>
        <v>0</v>
      </c>
      <c r="L117" s="1" t="str">
        <f>IF(COUNTIF(B88:B112,"*")+COUNTIF(B68:B79,"*")+COUNTIF(B48:B59,"*")+COUNTIF(B28:B39,"*")+COUNTIF(B8:B19,"*")=K117, "Valid", "Select accomodation for all persons")</f>
        <v>Valid</v>
      </c>
    </row>
    <row r="118" spans="1:12" ht="23.25" x14ac:dyDescent="0.35">
      <c r="A118" s="24" t="s">
        <v>25</v>
      </c>
      <c r="B118" s="24"/>
      <c r="C118" s="26"/>
      <c r="D118" s="26"/>
      <c r="E118" s="26"/>
      <c r="F118" s="26"/>
      <c r="G118" s="26"/>
      <c r="J118" s="15" t="s">
        <v>22</v>
      </c>
      <c r="K118" s="16">
        <f>SUM(L8:L19)+SUM(L28:L39)+SUM(L48:L59)+SUM(L68:L79)+SUM(L88:L112)</f>
        <v>0</v>
      </c>
    </row>
    <row r="119" spans="1:12" x14ac:dyDescent="0.25">
      <c r="A119" s="21" t="s">
        <v>26</v>
      </c>
      <c r="B119" s="23"/>
      <c r="C119" s="33"/>
      <c r="D119" s="35"/>
      <c r="E119" s="35"/>
      <c r="F119" s="35"/>
      <c r="G119" s="34"/>
    </row>
    <row r="120" spans="1:12" x14ac:dyDescent="0.25">
      <c r="A120" s="27" t="s">
        <v>29</v>
      </c>
      <c r="B120" s="14" t="s">
        <v>2</v>
      </c>
      <c r="C120" s="33"/>
      <c r="D120" s="34"/>
      <c r="E120" s="30"/>
      <c r="F120" s="31"/>
      <c r="G120" s="32"/>
    </row>
    <row r="121" spans="1:12" x14ac:dyDescent="0.25">
      <c r="A121" s="28"/>
      <c r="B121" s="14" t="s">
        <v>27</v>
      </c>
      <c r="C121" s="33"/>
      <c r="D121" s="35"/>
      <c r="E121" s="17"/>
      <c r="F121" s="18"/>
      <c r="G121" s="18"/>
    </row>
    <row r="122" spans="1:12" ht="23.25" x14ac:dyDescent="0.35">
      <c r="A122" s="29"/>
      <c r="B122" s="14" t="s">
        <v>28</v>
      </c>
      <c r="C122" s="33"/>
      <c r="D122" s="35"/>
      <c r="E122" s="19"/>
      <c r="K122" s="16"/>
    </row>
  </sheetData>
  <sheetProtection algorithmName="SHA-512" hashValue="CyURcZ4kxWMoBNt2dnY3ukVVReX9SWQbTGMTPvkEvxQhwYfxWaCopbKrvZwAVDQYXUiAhW6LRgMR0l7TLT3aAg==" saltValue="Uc3gTSIftnJuMgrA3J3G6w==" spinCount="100000" sheet="1" objects="1" scenarios="1"/>
  <mergeCells count="20">
    <mergeCell ref="A84:A85"/>
    <mergeCell ref="B4:L5"/>
    <mergeCell ref="B24:L25"/>
    <mergeCell ref="B44:L45"/>
    <mergeCell ref="B64:L65"/>
    <mergeCell ref="F6:I6"/>
    <mergeCell ref="F26:I26"/>
    <mergeCell ref="F46:I46"/>
    <mergeCell ref="F66:I66"/>
    <mergeCell ref="A120:A122"/>
    <mergeCell ref="E120:G120"/>
    <mergeCell ref="C120:D120"/>
    <mergeCell ref="C119:G119"/>
    <mergeCell ref="C122:D122"/>
    <mergeCell ref="C121:D121"/>
    <mergeCell ref="F86:I86"/>
    <mergeCell ref="A118:B118"/>
    <mergeCell ref="A117:B117"/>
    <mergeCell ref="C118:G118"/>
    <mergeCell ref="A119:B119"/>
  </mergeCells>
  <conditionalFormatting sqref="L8:L19">
    <cfRule type="cellIs" dxfId="4" priority="5" operator="equal">
      <formula>"Fill in Accomodation"</formula>
    </cfRule>
  </conditionalFormatting>
  <conditionalFormatting sqref="L28:L39">
    <cfRule type="cellIs" dxfId="3" priority="4" operator="equal">
      <formula>"Fill in Accomodation"</formula>
    </cfRule>
  </conditionalFormatting>
  <conditionalFormatting sqref="L48:L59">
    <cfRule type="cellIs" dxfId="2" priority="3" operator="equal">
      <formula>"Fill in Accomodation"</formula>
    </cfRule>
  </conditionalFormatting>
  <conditionalFormatting sqref="L68:L79">
    <cfRule type="cellIs" dxfId="1" priority="2" operator="equal">
      <formula>"Fill in Accomodation"</formula>
    </cfRule>
  </conditionalFormatting>
  <conditionalFormatting sqref="L88:L112">
    <cfRule type="cellIs" dxfId="0" priority="1" operator="equal">
      <formula>"Fill in Accomodation"</formula>
    </cfRule>
  </conditionalFormatting>
  <dataValidations count="9">
    <dataValidation type="list" allowBlank="1" showInputMessage="1" showErrorMessage="1" sqref="A8:A19 A28:A39 A48:A59 A68:A79" xr:uid="{B1D5AF67-FAD1-48FC-8F76-52892B7F712B}">
      <formula1>"Caregiver 1,Caregiver 2,Youth Member"</formula1>
    </dataValidation>
    <dataValidation type="date" allowBlank="1" showInputMessage="1" showErrorMessage="1" sqref="D8:D19 D28:D39 D48:D59 D68:D79 D88:D112" xr:uid="{7ED05B91-AFC3-4009-A835-6BBA38DB1195}">
      <formula1>1</formula1>
      <formula2>46388</formula2>
    </dataValidation>
    <dataValidation type="list" allowBlank="1" showInputMessage="1" showErrorMessage="1" sqref="E8:E19 E28:E39 E48:E59 E68:E79 E88:E112" xr:uid="{F06AF187-C023-4A71-BDFA-DC7041EF4DF3}">
      <formula1>"Male,Female"</formula1>
    </dataValidation>
    <dataValidation type="list" allowBlank="1" showInputMessage="1" showErrorMessage="1" sqref="F88:I112 F28:I39 F48:I59 F68:I79" xr:uid="{3B72718E-F7D2-4384-B1C4-0167F063F84D}">
      <formula1>"0,1"</formula1>
    </dataValidation>
    <dataValidation type="list" allowBlank="1" showInputMessage="1" showErrorMessage="1" sqref="K68:K79 K28:K39 K48:K59" xr:uid="{B1B27732-62D4-4046-B107-2E16B4F1A37C}">
      <formula1>"School,Hotel"</formula1>
    </dataValidation>
    <dataValidation type="list" allowBlank="1" showInputMessage="1" showErrorMessage="1" sqref="A88:A112" xr:uid="{38FB9257-220A-4722-9F57-F15F717FE481}">
      <formula1>"Delegationleader Youth,Masseur Youth,Trainer Youth,Translator Youth,Busdriver,Judge,CTIF Youth leader commission member,PR,Other"</formula1>
    </dataValidation>
    <dataValidation type="list" allowBlank="1" showInputMessage="1" showErrorMessage="1" sqref="F8:I19" xr:uid="{1CD26C23-5DC5-4CC2-8996-72183DCC026C}">
      <formula1>"1,0"</formula1>
    </dataValidation>
    <dataValidation type="list" allowBlank="1" showInputMessage="1" showErrorMessage="1" sqref="K8:K19" xr:uid="{B1E44079-BEDD-488C-940D-E24344D159E4}">
      <formula1>"School, ,Hotel"</formula1>
    </dataValidation>
    <dataValidation type="list" allowBlank="1" showInputMessage="1" showErrorMessage="1" sqref="K88:K112" xr:uid="{270F890E-23DA-4729-B4C8-DB71A6A61131}">
      <formula1>"School,Hotel,Internat"</formula1>
    </dataValidation>
  </dataValidations>
  <pageMargins left="0.7" right="0.7" top="0.75" bottom="0.75" header="0.3" footer="0.3"/>
  <pageSetup paperSize="9" scale="72" fitToHeight="0" orientation="landscape" horizontalDpi="0" verticalDpi="0" r:id="rId1"/>
  <rowBreaks count="5" manualBreakCount="5">
    <brk id="20" max="16383" man="1"/>
    <brk id="40" max="16383" man="1"/>
    <brk id="60" max="16383" man="1"/>
    <brk id="80" max="16383" man="1"/>
    <brk id="11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0EEE6-0D0B-49A4-B3F0-2BC2A49B566D}">
  <dimension ref="A1:M74"/>
  <sheetViews>
    <sheetView workbookViewId="0">
      <selection activeCell="C13" sqref="C13"/>
    </sheetView>
  </sheetViews>
  <sheetFormatPr defaultRowHeight="15" x14ac:dyDescent="0.25"/>
  <cols>
    <col min="1" max="1" width="9.140625" style="1"/>
    <col min="2" max="2" width="14.28515625" style="1" bestFit="1" customWidth="1"/>
    <col min="3" max="3" width="22.42578125" style="1" bestFit="1" customWidth="1"/>
    <col min="4" max="5" width="9.140625" style="1"/>
    <col min="6" max="6" width="12.140625" style="1" bestFit="1" customWidth="1"/>
    <col min="7" max="7" width="9.140625" style="1"/>
    <col min="8" max="8" width="7.140625" style="1" bestFit="1" customWidth="1"/>
    <col min="9" max="9" width="7.5703125" style="1" bestFit="1" customWidth="1"/>
    <col min="10" max="10" width="10.7109375" style="1" bestFit="1" customWidth="1"/>
    <col min="11" max="12" width="9.140625" style="1"/>
    <col min="13" max="13" width="13.85546875" style="1" bestFit="1" customWidth="1"/>
    <col min="14" max="16384" width="9.140625" style="1"/>
  </cols>
  <sheetData>
    <row r="1" spans="1:13" ht="45" x14ac:dyDescent="0.25">
      <c r="A1" s="6" t="s">
        <v>0</v>
      </c>
      <c r="B1" s="6" t="s">
        <v>31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7" t="s">
        <v>23</v>
      </c>
      <c r="I1" s="6" t="s">
        <v>7</v>
      </c>
      <c r="J1" s="6" t="s">
        <v>6</v>
      </c>
      <c r="K1" s="6" t="s">
        <v>8</v>
      </c>
      <c r="L1" s="6" t="s">
        <v>9</v>
      </c>
      <c r="M1" s="6" t="s">
        <v>10</v>
      </c>
    </row>
    <row r="2" spans="1:13" x14ac:dyDescent="0.25">
      <c r="A2" s="1">
        <f>'Teams and Delegation'!$B$2</f>
        <v>0</v>
      </c>
      <c r="B2" s="1" t="str">
        <f>'Teams and Delegation'!$B$4</f>
        <v>Fill in Name</v>
      </c>
      <c r="C2" s="1" cm="1">
        <f t="array" ref="C2:M13">'Teams and Delegation'!A8:K19</f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</row>
    <row r="3" spans="1:13" x14ac:dyDescent="0.25">
      <c r="A3" s="1">
        <f>'Teams and Delegation'!$B$2</f>
        <v>0</v>
      </c>
      <c r="B3" s="1" t="str">
        <f>'Teams and Delegation'!$B$4</f>
        <v>Fill in Name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</row>
    <row r="4" spans="1:13" x14ac:dyDescent="0.25">
      <c r="A4" s="1">
        <f>'Teams and Delegation'!$B$2</f>
        <v>0</v>
      </c>
      <c r="B4" s="1" t="str">
        <f>'Teams and Delegation'!$B$4</f>
        <v>Fill in Name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</row>
    <row r="5" spans="1:13" x14ac:dyDescent="0.25">
      <c r="A5" s="1">
        <f>'Teams and Delegation'!$B$2</f>
        <v>0</v>
      </c>
      <c r="B5" s="1" t="str">
        <f>'Teams and Delegation'!$B$4</f>
        <v>Fill in Name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</row>
    <row r="6" spans="1:13" x14ac:dyDescent="0.25">
      <c r="A6" s="1">
        <f>'Teams and Delegation'!$B$2</f>
        <v>0</v>
      </c>
      <c r="B6" s="1" t="str">
        <f>'Teams and Delegation'!$B$4</f>
        <v>Fill in Name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</row>
    <row r="7" spans="1:13" x14ac:dyDescent="0.25">
      <c r="A7" s="1">
        <f>'Teams and Delegation'!$B$2</f>
        <v>0</v>
      </c>
      <c r="B7" s="1" t="str">
        <f>'Teams and Delegation'!$B$4</f>
        <v>Fill in Name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</row>
    <row r="8" spans="1:13" x14ac:dyDescent="0.25">
      <c r="A8" s="1">
        <f>'Teams and Delegation'!$B$2</f>
        <v>0</v>
      </c>
      <c r="B8" s="1" t="str">
        <f>'Teams and Delegation'!$B$4</f>
        <v>Fill in Name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</row>
    <row r="9" spans="1:13" x14ac:dyDescent="0.25">
      <c r="A9" s="1">
        <f>'Teams and Delegation'!$B$2</f>
        <v>0</v>
      </c>
      <c r="B9" s="1" t="str">
        <f>'Teams and Delegation'!$B$4</f>
        <v>Fill in Name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</row>
    <row r="10" spans="1:13" x14ac:dyDescent="0.25">
      <c r="A10" s="1">
        <f>'Teams and Delegation'!$B$2</f>
        <v>0</v>
      </c>
      <c r="B10" s="1" t="str">
        <f>'Teams and Delegation'!$B$4</f>
        <v>Fill in Name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</row>
    <row r="11" spans="1:13" x14ac:dyDescent="0.25">
      <c r="A11" s="1">
        <f>'Teams and Delegation'!$B$2</f>
        <v>0</v>
      </c>
      <c r="B11" s="1" t="str">
        <f>'Teams and Delegation'!$B$4</f>
        <v>Fill in Name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</row>
    <row r="12" spans="1:13" x14ac:dyDescent="0.25">
      <c r="A12" s="1">
        <f>'Teams and Delegation'!$B$2</f>
        <v>0</v>
      </c>
      <c r="B12" s="1" t="str">
        <f>'Teams and Delegation'!$B$4</f>
        <v>Fill in Name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</row>
    <row r="13" spans="1:13" x14ac:dyDescent="0.25">
      <c r="A13" s="1">
        <f>'Teams and Delegation'!$B$2</f>
        <v>0</v>
      </c>
      <c r="B13" s="1" t="str">
        <f>'Teams and Delegation'!$B$4</f>
        <v>Fill in Name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</row>
    <row r="14" spans="1:13" x14ac:dyDescent="0.25">
      <c r="A14" s="1">
        <f>'Teams and Delegation'!$B$2</f>
        <v>0</v>
      </c>
      <c r="B14" s="1" t="str">
        <f>'Teams and Delegation'!$B$24</f>
        <v>Fill in Name</v>
      </c>
      <c r="C14" s="1" cm="1">
        <f t="array" ref="C14:M25">'Teams and Delegation'!A28:K39</f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</row>
    <row r="15" spans="1:13" x14ac:dyDescent="0.25">
      <c r="A15" s="1">
        <f>'Teams and Delegation'!$B$2</f>
        <v>0</v>
      </c>
      <c r="B15" s="1" t="str">
        <f>'Teams and Delegation'!$B$24</f>
        <v>Fill in Name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</row>
    <row r="16" spans="1:13" x14ac:dyDescent="0.25">
      <c r="A16" s="1">
        <f>'Teams and Delegation'!$B$2</f>
        <v>0</v>
      </c>
      <c r="B16" s="1" t="str">
        <f>'Teams and Delegation'!$B$24</f>
        <v>Fill in Name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</row>
    <row r="17" spans="1:13" x14ac:dyDescent="0.25">
      <c r="A17" s="1">
        <f>'Teams and Delegation'!$B$2</f>
        <v>0</v>
      </c>
      <c r="B17" s="1" t="str">
        <f>'Teams and Delegation'!$B$24</f>
        <v>Fill in Name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</row>
    <row r="18" spans="1:13" x14ac:dyDescent="0.25">
      <c r="A18" s="1">
        <f>'Teams and Delegation'!$B$2</f>
        <v>0</v>
      </c>
      <c r="B18" s="1" t="str">
        <f>'Teams and Delegation'!$B$24</f>
        <v>Fill in Name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</row>
    <row r="19" spans="1:13" x14ac:dyDescent="0.25">
      <c r="A19" s="1">
        <f>'Teams and Delegation'!$B$2</f>
        <v>0</v>
      </c>
      <c r="B19" s="1" t="str">
        <f>'Teams and Delegation'!$B$24</f>
        <v>Fill in Name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</row>
    <row r="20" spans="1:13" x14ac:dyDescent="0.25">
      <c r="A20" s="1">
        <f>'Teams and Delegation'!$B$2</f>
        <v>0</v>
      </c>
      <c r="B20" s="1" t="str">
        <f>'Teams and Delegation'!$B$24</f>
        <v>Fill in Name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</row>
    <row r="21" spans="1:13" x14ac:dyDescent="0.25">
      <c r="A21" s="1">
        <f>'Teams and Delegation'!$B$2</f>
        <v>0</v>
      </c>
      <c r="B21" s="1" t="str">
        <f>'Teams and Delegation'!$B$24</f>
        <v>Fill in Name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</row>
    <row r="22" spans="1:13" x14ac:dyDescent="0.25">
      <c r="A22" s="1">
        <f>'Teams and Delegation'!$B$2</f>
        <v>0</v>
      </c>
      <c r="B22" s="1" t="str">
        <f>'Teams and Delegation'!$B$24</f>
        <v>Fill in Name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</row>
    <row r="23" spans="1:13" x14ac:dyDescent="0.25">
      <c r="A23" s="1">
        <f>'Teams and Delegation'!$B$2</f>
        <v>0</v>
      </c>
      <c r="B23" s="1" t="str">
        <f>'Teams and Delegation'!$B$24</f>
        <v>Fill in Name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</row>
    <row r="24" spans="1:13" x14ac:dyDescent="0.25">
      <c r="A24" s="1">
        <f>'Teams and Delegation'!$B$2</f>
        <v>0</v>
      </c>
      <c r="B24" s="1" t="str">
        <f>'Teams and Delegation'!$B$24</f>
        <v>Fill in Name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</row>
    <row r="25" spans="1:13" x14ac:dyDescent="0.25">
      <c r="A25" s="1">
        <f>'Teams and Delegation'!$B$2</f>
        <v>0</v>
      </c>
      <c r="B25" s="1" t="str">
        <f>'Teams and Delegation'!$B$24</f>
        <v>Fill in Name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</row>
    <row r="26" spans="1:13" x14ac:dyDescent="0.25">
      <c r="A26" s="1">
        <f>'Teams and Delegation'!$B$2</f>
        <v>0</v>
      </c>
      <c r="B26" s="1" t="str">
        <f>'Teams and Delegation'!$B$44</f>
        <v>Fill in Name</v>
      </c>
      <c r="C26" s="1" cm="1">
        <f t="array" ref="C26:M37">'Teams and Delegation'!A48:K59</f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</row>
    <row r="27" spans="1:13" x14ac:dyDescent="0.25">
      <c r="A27" s="1">
        <f>'Teams and Delegation'!$B$2</f>
        <v>0</v>
      </c>
      <c r="B27" s="1" t="str">
        <f>'Teams and Delegation'!$B$44</f>
        <v>Fill in Name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</row>
    <row r="28" spans="1:13" x14ac:dyDescent="0.25">
      <c r="A28" s="1">
        <f>'Teams and Delegation'!$B$2</f>
        <v>0</v>
      </c>
      <c r="B28" s="1" t="str">
        <f>'Teams and Delegation'!$B$44</f>
        <v>Fill in Name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</row>
    <row r="29" spans="1:13" x14ac:dyDescent="0.25">
      <c r="A29" s="1">
        <f>'Teams and Delegation'!$B$2</f>
        <v>0</v>
      </c>
      <c r="B29" s="1" t="str">
        <f>'Teams and Delegation'!$B$44</f>
        <v>Fill in Name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</row>
    <row r="30" spans="1:13" x14ac:dyDescent="0.25">
      <c r="A30" s="1">
        <f>'Teams and Delegation'!$B$2</f>
        <v>0</v>
      </c>
      <c r="B30" s="1" t="str">
        <f>'Teams and Delegation'!$B$44</f>
        <v>Fill in Name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</row>
    <row r="31" spans="1:13" x14ac:dyDescent="0.25">
      <c r="A31" s="1">
        <f>'Teams and Delegation'!$B$2</f>
        <v>0</v>
      </c>
      <c r="B31" s="1" t="str">
        <f>'Teams and Delegation'!$B$44</f>
        <v>Fill in Name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</row>
    <row r="32" spans="1:13" x14ac:dyDescent="0.25">
      <c r="A32" s="1">
        <f>'Teams and Delegation'!$B$2</f>
        <v>0</v>
      </c>
      <c r="B32" s="1" t="str">
        <f>'Teams and Delegation'!$B$44</f>
        <v>Fill in Name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</row>
    <row r="33" spans="1:13" x14ac:dyDescent="0.25">
      <c r="A33" s="1">
        <f>'Teams and Delegation'!$B$2</f>
        <v>0</v>
      </c>
      <c r="B33" s="1" t="str">
        <f>'Teams and Delegation'!$B$44</f>
        <v>Fill in Name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</row>
    <row r="34" spans="1:13" x14ac:dyDescent="0.25">
      <c r="A34" s="1">
        <f>'Teams and Delegation'!$B$2</f>
        <v>0</v>
      </c>
      <c r="B34" s="1" t="str">
        <f>'Teams and Delegation'!$B$44</f>
        <v>Fill in Name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</row>
    <row r="35" spans="1:13" x14ac:dyDescent="0.25">
      <c r="A35" s="1">
        <f>'Teams and Delegation'!$B$2</f>
        <v>0</v>
      </c>
      <c r="B35" s="1" t="str">
        <f>'Teams and Delegation'!$B$44</f>
        <v>Fill in Name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</row>
    <row r="36" spans="1:13" x14ac:dyDescent="0.25">
      <c r="A36" s="1">
        <f>'Teams and Delegation'!$B$2</f>
        <v>0</v>
      </c>
      <c r="B36" s="1" t="str">
        <f>'Teams and Delegation'!$B$44</f>
        <v>Fill in Name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</row>
    <row r="37" spans="1:13" x14ac:dyDescent="0.25">
      <c r="A37" s="1">
        <f>'Teams and Delegation'!$B$2</f>
        <v>0</v>
      </c>
      <c r="B37" s="1" t="str">
        <f>'Teams and Delegation'!$B$44</f>
        <v>Fill in Name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</row>
    <row r="38" spans="1:13" x14ac:dyDescent="0.25">
      <c r="A38" s="1">
        <f>'Teams and Delegation'!$B$2</f>
        <v>0</v>
      </c>
      <c r="B38" s="1" t="str">
        <f>'Teams and Delegation'!$B$64</f>
        <v>Fill in Name</v>
      </c>
      <c r="C38" s="1" cm="1">
        <f t="array" ref="C38:M49">'Teams and Delegation'!A68:K79</f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</row>
    <row r="39" spans="1:13" x14ac:dyDescent="0.25">
      <c r="A39" s="1">
        <f>'Teams and Delegation'!$B$2</f>
        <v>0</v>
      </c>
      <c r="B39" s="1" t="str">
        <f>'Teams and Delegation'!$B$64</f>
        <v>Fill in Name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</row>
    <row r="40" spans="1:13" x14ac:dyDescent="0.25">
      <c r="A40" s="1">
        <f>'Teams and Delegation'!$B$2</f>
        <v>0</v>
      </c>
      <c r="B40" s="1" t="str">
        <f>'Teams and Delegation'!$B$64</f>
        <v>Fill in Name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</row>
    <row r="41" spans="1:13" x14ac:dyDescent="0.25">
      <c r="A41" s="1">
        <f>'Teams and Delegation'!$B$2</f>
        <v>0</v>
      </c>
      <c r="B41" s="1" t="str">
        <f>'Teams and Delegation'!$B$64</f>
        <v>Fill in Name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</row>
    <row r="42" spans="1:13" x14ac:dyDescent="0.25">
      <c r="A42" s="1">
        <f>'Teams and Delegation'!$B$2</f>
        <v>0</v>
      </c>
      <c r="B42" s="1" t="str">
        <f>'Teams and Delegation'!$B$64</f>
        <v>Fill in Name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</row>
    <row r="43" spans="1:13" x14ac:dyDescent="0.25">
      <c r="A43" s="1">
        <f>'Teams and Delegation'!$B$2</f>
        <v>0</v>
      </c>
      <c r="B43" s="1" t="str">
        <f>'Teams and Delegation'!$B$64</f>
        <v>Fill in Name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</row>
    <row r="44" spans="1:13" x14ac:dyDescent="0.25">
      <c r="A44" s="1">
        <f>'Teams and Delegation'!$B$2</f>
        <v>0</v>
      </c>
      <c r="B44" s="1" t="str">
        <f>'Teams and Delegation'!$B$64</f>
        <v>Fill in Name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</row>
    <row r="45" spans="1:13" x14ac:dyDescent="0.25">
      <c r="A45" s="1">
        <f>'Teams and Delegation'!$B$2</f>
        <v>0</v>
      </c>
      <c r="B45" s="1" t="str">
        <f>'Teams and Delegation'!$B$64</f>
        <v>Fill in Name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</row>
    <row r="46" spans="1:13" x14ac:dyDescent="0.25">
      <c r="A46" s="1">
        <f>'Teams and Delegation'!$B$2</f>
        <v>0</v>
      </c>
      <c r="B46" s="1" t="str">
        <f>'Teams and Delegation'!$B$64</f>
        <v>Fill in Name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</row>
    <row r="47" spans="1:13" x14ac:dyDescent="0.25">
      <c r="A47" s="1">
        <f>'Teams and Delegation'!$B$2</f>
        <v>0</v>
      </c>
      <c r="B47" s="1" t="str">
        <f>'Teams and Delegation'!$B$64</f>
        <v>Fill in Name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</row>
    <row r="48" spans="1:13" x14ac:dyDescent="0.25">
      <c r="A48" s="1">
        <f>'Teams and Delegation'!$B$2</f>
        <v>0</v>
      </c>
      <c r="B48" s="1" t="str">
        <f>'Teams and Delegation'!$B$64</f>
        <v>Fill in Name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</row>
    <row r="49" spans="1:13" x14ac:dyDescent="0.25">
      <c r="A49" s="1">
        <f>'Teams and Delegation'!$B$2</f>
        <v>0</v>
      </c>
      <c r="B49" s="1" t="str">
        <f>'Teams and Delegation'!$B$64</f>
        <v>Fill in Name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</row>
    <row r="50" spans="1:13" x14ac:dyDescent="0.25">
      <c r="A50" s="1">
        <f>'Teams and Delegation'!$B$2</f>
        <v>0</v>
      </c>
      <c r="B50" s="1" t="s">
        <v>14</v>
      </c>
      <c r="C50" s="20" cm="1">
        <f t="array" ref="C50:M74">'Teams and Delegation'!A88:K112</f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</row>
    <row r="51" spans="1:13" x14ac:dyDescent="0.25">
      <c r="A51" s="1">
        <f>'Teams and Delegation'!$B$2</f>
        <v>0</v>
      </c>
      <c r="B51" s="1" t="s">
        <v>14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</row>
    <row r="52" spans="1:13" x14ac:dyDescent="0.25">
      <c r="A52" s="1">
        <f>'Teams and Delegation'!$B$2</f>
        <v>0</v>
      </c>
      <c r="B52" s="1" t="s">
        <v>14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</row>
    <row r="53" spans="1:13" x14ac:dyDescent="0.25">
      <c r="A53" s="1">
        <f>'Teams and Delegation'!$B$2</f>
        <v>0</v>
      </c>
      <c r="B53" s="1" t="s">
        <v>14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</row>
    <row r="54" spans="1:13" x14ac:dyDescent="0.25">
      <c r="A54" s="1">
        <f>'Teams and Delegation'!$B$2</f>
        <v>0</v>
      </c>
      <c r="B54" s="1" t="s">
        <v>14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</row>
    <row r="55" spans="1:13" x14ac:dyDescent="0.25">
      <c r="A55" s="1">
        <f>'Teams and Delegation'!$B$2</f>
        <v>0</v>
      </c>
      <c r="B55" s="1" t="s">
        <v>14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</row>
    <row r="56" spans="1:13" x14ac:dyDescent="0.25">
      <c r="A56" s="1">
        <f>'Teams and Delegation'!$B$2</f>
        <v>0</v>
      </c>
      <c r="B56" s="1" t="s">
        <v>14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</row>
    <row r="57" spans="1:13" x14ac:dyDescent="0.25">
      <c r="A57" s="1">
        <f>'Teams and Delegation'!$B$2</f>
        <v>0</v>
      </c>
      <c r="B57" s="1" t="s">
        <v>14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</row>
    <row r="58" spans="1:13" x14ac:dyDescent="0.25">
      <c r="A58" s="1">
        <f>'Teams and Delegation'!$B$2</f>
        <v>0</v>
      </c>
      <c r="B58" s="1" t="s">
        <v>14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</row>
    <row r="59" spans="1:13" x14ac:dyDescent="0.25">
      <c r="A59" s="1">
        <f>'Teams and Delegation'!$B$2</f>
        <v>0</v>
      </c>
      <c r="B59" s="1" t="s">
        <v>14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</row>
    <row r="60" spans="1:13" x14ac:dyDescent="0.25">
      <c r="A60" s="1">
        <f>'Teams and Delegation'!$B$2</f>
        <v>0</v>
      </c>
      <c r="B60" s="1" t="s">
        <v>14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</row>
    <row r="61" spans="1:13" x14ac:dyDescent="0.25">
      <c r="A61" s="1">
        <f>'Teams and Delegation'!$B$2</f>
        <v>0</v>
      </c>
      <c r="B61" s="1" t="s">
        <v>14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</row>
    <row r="62" spans="1:13" x14ac:dyDescent="0.25">
      <c r="A62" s="1">
        <f>'Teams and Delegation'!$B$2</f>
        <v>0</v>
      </c>
      <c r="B62" s="1" t="s">
        <v>14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</row>
    <row r="63" spans="1:13" x14ac:dyDescent="0.25">
      <c r="A63" s="1">
        <f>'Teams and Delegation'!$B$2</f>
        <v>0</v>
      </c>
      <c r="B63" s="1" t="s">
        <v>14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</row>
    <row r="64" spans="1:13" x14ac:dyDescent="0.25">
      <c r="A64" s="1">
        <f>'Teams and Delegation'!$B$2</f>
        <v>0</v>
      </c>
      <c r="B64" s="1" t="s">
        <v>14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</row>
    <row r="65" spans="1:13" x14ac:dyDescent="0.25">
      <c r="A65" s="1">
        <f>'Teams and Delegation'!$B$2</f>
        <v>0</v>
      </c>
      <c r="B65" s="1" t="s">
        <v>14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</row>
    <row r="66" spans="1:13" x14ac:dyDescent="0.25">
      <c r="A66" s="1">
        <f>'Teams and Delegation'!$B$2</f>
        <v>0</v>
      </c>
      <c r="B66" s="1" t="s">
        <v>14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</row>
    <row r="67" spans="1:13" x14ac:dyDescent="0.25">
      <c r="A67" s="1">
        <f>'Teams and Delegation'!$B$2</f>
        <v>0</v>
      </c>
      <c r="B67" s="1" t="s">
        <v>14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</row>
    <row r="68" spans="1:13" x14ac:dyDescent="0.25">
      <c r="A68" s="1">
        <f>'Teams and Delegation'!$B$2</f>
        <v>0</v>
      </c>
      <c r="B68" s="1" t="s">
        <v>14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</row>
    <row r="69" spans="1:13" x14ac:dyDescent="0.25">
      <c r="A69" s="1">
        <f>'Teams and Delegation'!$B$2</f>
        <v>0</v>
      </c>
      <c r="B69" s="1" t="s">
        <v>14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</row>
    <row r="70" spans="1:13" x14ac:dyDescent="0.25">
      <c r="A70" s="1">
        <f>'Teams and Delegation'!$B$2</f>
        <v>0</v>
      </c>
      <c r="B70" s="1" t="s">
        <v>14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</row>
    <row r="71" spans="1:13" x14ac:dyDescent="0.25">
      <c r="A71" s="1">
        <f>'Teams and Delegation'!$B$2</f>
        <v>0</v>
      </c>
      <c r="B71" s="1" t="s">
        <v>14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</row>
    <row r="72" spans="1:13" x14ac:dyDescent="0.25">
      <c r="A72" s="1">
        <f>'Teams and Delegation'!$B$2</f>
        <v>0</v>
      </c>
      <c r="B72" s="1" t="s">
        <v>14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</row>
    <row r="73" spans="1:13" x14ac:dyDescent="0.25">
      <c r="A73" s="1">
        <f>'Teams and Delegation'!$B$2</f>
        <v>0</v>
      </c>
      <c r="B73" s="1" t="s">
        <v>14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</row>
    <row r="74" spans="1:13" x14ac:dyDescent="0.25">
      <c r="A74" s="1">
        <f>'Teams and Delegation'!$B$2</f>
        <v>0</v>
      </c>
      <c r="B74" s="1" t="s">
        <v>14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Teams and Delegation</vt:lpstr>
      <vt:lpstr>IMPORT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Popsimov</dc:creator>
  <cp:lastModifiedBy>Popsimov, Boris</cp:lastModifiedBy>
  <cp:lastPrinted>2025-10-23T13:17:46Z</cp:lastPrinted>
  <dcterms:created xsi:type="dcterms:W3CDTF">2015-06-05T18:19:34Z</dcterms:created>
  <dcterms:modified xsi:type="dcterms:W3CDTF">2026-04-30T20:31:59Z</dcterms:modified>
</cp:coreProperties>
</file>